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Источники!$A$28</definedName>
    <definedName name="REND_1" localSheetId="1">Расходы!$A$123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<sst xmlns="http://schemas.openxmlformats.org/spreadsheetml/2006/main" count="772" uniqueCount="416">
  <si>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</si>
  <si>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</si>
  <si>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</si>
  <si>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</si>
  <si>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</si>
  <si>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</si>
  <si>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</si>
  <si>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</si>
  <si>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</si>
  <si>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</si>
  <si>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</si>
  <si>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</si>
  <si>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</si>
  <si>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</si>
  <si>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</si>
  <si>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</si>
  <si>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</si>
  <si>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</si>
  <si>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</si>
  <si>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</si>
  <si>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</si>
  <si>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</si>
  <si>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</si>
  <si>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</si>
  <si>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</si>
  <si>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</si>
  <si>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</si>
  <si>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</si>
  <si>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</si>
  <si>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</si>
  <si>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</si>
  <si>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</si>
  <si>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</si>
  <si>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</si>
  <si>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</si>
  <si>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</si>
  <si>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</si>
  <si>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</si>
  <si>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</si>
  <si>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</si>
  <si>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</si>
  <si>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</si>
  <si>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</si>
  <si>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</si>
  <si>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</si>
  <si>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</si>
  <si>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</si>
  <si>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</si>
  <si>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</si>
  <si>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</si>
  <si>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</si>
  <si>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</si>
  <si>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</si>
  <si>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</si>
  <si>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</si>
  <si>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</si>
  <si>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</si>
  <si>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</si>
  <si>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</si>
  <si>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</si>
  <si>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</si>
  <si>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</si>
  <si>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</si>
  <si>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</si>
  <si>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</si>
  <si>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</si>
  <si>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</si>
  <si>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</si>
  <si>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</si>
  <si>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</si>
  <si>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</si>
  <si>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</si>
  <si>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</si>
  <si>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</si>
  <si>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</si>
  <si>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</si>
  <si>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</si>
  <si>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</si>
  <si>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</si>
  <si>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</si>
  <si>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</si>
  <si>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</si>
  <si>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</si>
  <si>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</si>
  <si>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</si>
  <si>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</si>
  <si>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</si>
  <si>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</si>
  <si>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</si>
  <si>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</si>
  <si>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</si>
  <si>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</si>
  <si>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</si>
  <si>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</si>
  <si>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</si>
  <si>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</si>
  <si>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</si>
  <si>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</si>
  <si>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</si>
  <si>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</si>
  <si>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</si>
  <si>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</si>
  <si>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</si>
  <si>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</si>
  <si>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</si>
  <si>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</si>
  <si>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</si>
  <si>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</si>
  <si>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</si>
  <si>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</si>
  <si>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</si>
  <si>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</si>
  <si>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</si>
  <si>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</si>
  <si>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</si>
  <si>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</si>
  <si>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</si>
  <si>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</si>
  <si>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</si>
  <si>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</si>
  <si>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</si>
  <si>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</si>
  <si>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</si>
  <si>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</si>
  <si>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</si>
  <si>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</si>
  <si>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</si>
  <si>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</si>
  <si>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</si>
  <si>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</si>
  <si>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</si>
  <si>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</si>
  <si>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</si>
  <si>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</si>
  <si>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</si>
  <si>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</si>
  <si>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</si>
  <si>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</si>
  <si>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</si>
  <si>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</si>
  <si>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</si>
  <si>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</si>
  <si>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</si>
  <si>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</si>
  <si>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</si>
  <si>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</si>
  <si>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</si>
  <si>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</si>
  <si>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</si>
  <si>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</si>
  <si>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</si>
  <si>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</si>
  <si>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</si>
  <si>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</si>
  <si>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</si>
  <si>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</si>
  <si>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</si>
  <si>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</si>
  <si>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</si>
  <si>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</si>
  <si>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</si>
  <si>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</si>
  <si>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</si>
  <si>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</si>
  <si>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</si>
  <si>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</si>
  <si>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</si>
  <si>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</si>
  <si>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</si>
  <si>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</si>
  <si>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</si>
  <si>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</si>
  <si>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</si>
  <si>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</si>
  <si>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</si>
  <si>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</si>
  <si>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</si>
  <si>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</si>
  <si>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</si>
  <si>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</si>
  <si>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</si>
  <si>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</si>
  <si>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</si>
  <si>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</si>
  <si>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</si>
  <si>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</si>
  <si>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</si>
  <si>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</si>
  <si>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</si>
  <si>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</si>
  <si>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</si>
  <si>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</si>
  <si>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</si>
  <si>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</si>
  <si>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</si>
  <si>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</si>
  <si>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</si>
  <si>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</si>
  <si>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</si>
  <si>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</si>
  <si>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</si>
  <si>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</si>
  <si>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</si>
  <si>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</si>
  <si>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</si>
  <si>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</si>
  <si>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</si>
  <si>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</si>
  <si>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</si>
  <si>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</si>
  <si>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</si>
  <si>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</si>
  <si>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</si>
  <si>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</si>
  <si>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</si>
  <si>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</si>
  <si>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</si>
  <si>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</si>
  <si>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</si>
  <si>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</si>
  <si>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</si>
  <si>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</si>
  <si>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</si>
  <si>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</si>
  <si>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</si>
  <si>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</si>
  <si>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</si>
  <si>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</si>
  <si>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</si>
  <si>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</si>
  <si>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</si>
  <si>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</si>
  <si>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</si>
  <si>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</si>
  <si>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</si>
  <si>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</si>
  <si>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</si>
  <si>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</si>
  <si>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</si>
  <si>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</si>
  <si>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</si>
  <si>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</si>
  <si>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</si>
  <si>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</si>
  <si>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001 0113 7700100160 244 </t>
  </si>
  <si>
    <t xml:space="preserve">001 0113 7700100160 247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</si>
  <si>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</si>
  <si>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</si>
  <si>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</si>
  <si>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</si>
  <si>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</si>
  <si>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</si>
  <si>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</si>
  <si>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</si>
  <si>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</si>
  <si>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</si>
  <si>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001 0113 8350000160 244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</si>
  <si>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</si>
  <si>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</si>
  <si>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</si>
  <si>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</si>
  <si>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</si>
  <si>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</si>
  <si>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</si>
  <si>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</si>
  <si>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</si>
  <si>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</si>
  <si>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</si>
  <si>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</si>
  <si>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</si>
  <si>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</si>
  <si>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</si>
  <si>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</si>
  <si>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</si>
  <si>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</si>
  <si>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</si>
  <si>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</si>
  <si>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</si>
  <si>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</si>
  <si>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</si>
  <si>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</si>
  <si>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</si>
  <si>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</si>
  <si>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</si>
  <si>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</si>
  <si>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</si>
  <si>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</si>
  <si>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</si>
  <si>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</si>
  <si>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</si>
  <si>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</si>
  <si>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</si>
  <si>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</si>
  <si>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</si>
  <si>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</si>
  <si>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</si>
  <si>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</si>
  <si>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</si>
  <si>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</si>
  <si>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</si>
  <si>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</si>
  <si>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</si>
  <si>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</si>
  <si>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</si>
  <si>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</si>
  <si>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</si>
  <si>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</si>
  <si>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</si>
  <si>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</si>
  <si>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</si>
  <si>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</si>
  <si>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</si>
  <si>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</si>
  <si>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</si>
  <si>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</si>
  <si>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</si>
  <si>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</si>
  <si>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</si>
  <si>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</si>
  <si>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</si>
  <si>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</si>
  <si>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</si>
  <si>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</si>
  <si>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</si>
  <si>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</si>
  <si>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</si>
  <si>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</si>
  <si>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</si>
  <si>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</si>
  <si>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</si>
  <si>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</si>
  <si>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</si>
  <si>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</si>
  <si>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</si>
  <si>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</si>
  <si>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</si>
  <si>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</si>
  <si>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</si>
  <si>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</si>
  <si>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</si>
  <si>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</si>
  <si>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</si>
  <si>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</si>
  <si>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</si>
  <si>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</si>
  <si>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</si>
  <si>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</si>
  <si>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</si>
  <si>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</si>
  <si>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</si>
  <si>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</si>
  <si>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</si>
  <si>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</si>
  <si>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</si>
  <si>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</si>
  <si>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</si>
  <si>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</si>
  <si>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</si>
  <si>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</si>
  <si>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</si>
  <si>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</si>
  <si>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</si>
  <si>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</si>
  <si>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</si>
  <si>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</si>
  <si>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</si>
  <si>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</si>
  <si>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</si>
  <si>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</si>
  <si>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</si>
  <si>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</si>
  <si>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</si>
  <si>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</si>
  <si>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</si>
  <si>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</si>
  <si>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</si>
  <si>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</si>
  <si>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</si>
  <si>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</si>
  <si>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</si>
  <si>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</si>
  <si>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</si>
  <si>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</si>
  <si>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</si>
  <si>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</si>
  <si>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</si>
  <si>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</si>
  <si>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</si>
  <si>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</si>
  <si>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</si>
  <si>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</si>
  <si>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</si>
  <si>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</si>
  <si>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</si>
  <si>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</si>
  <si>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</si>
  <si>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</si>
  <si>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</si>
  <si>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</si>
  <si>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</si>
  <si>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</si>
  <si>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</si>
  <si>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</si>
  <si>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</si>
  <si>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</si>
  <si>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</si>
  <si>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</si>
  <si>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</si>
  <si>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</si>
  <si>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</si>
  <si>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</si>
  <si>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</si>
  <si>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</si>
  <si>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"05 "  апреля  2021г.</t>
  </si>
  <si>
    <t>Бюджет МО "Новодевяткинское сельское поселение"</t>
  </si>
  <si>
    <r>
      <t xml:space="preserve">Периодичность: месячная, </t>
    </r>
    <r>
      <rPr>
        <b/>
        <u/>
        <sz val="8"/>
        <rFont val="Arial Cyr"/>
        <charset val="204"/>
      </rPr>
      <t>квартальная</t>
    </r>
    <r>
      <rPr>
        <sz val="8"/>
        <rFont val="Arial Cyr"/>
      </rPr>
      <t xml:space="preserve">, годовая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</si>
</sst>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24" xfId="0" applyFont="1" applyBorder="1" applyAlignment="1">
      <alignment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activeCell="C24" sqref="C24"/>
    </sheetView>
  </sheetViews>
  <sheetFormatPr defaultRowHeight="12.75" customHeight="1" x14ac:dyDescent="0.2"/>
  <cols>
    <col min="1" max="1" width="52.85546875" customWidth="1"/>
    <col min="2" max="2" width="5.5703125" customWidth="1"/>
    <col min="3" max="3" width="25.28515625" customWidth="1"/>
    <col min="4" max="4" width="12.85546875" customWidth="1"/>
    <col min="5" max="5" width="14.5703125" customWidth="1"/>
    <col min="6" max="6" width="1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33.75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17</v>
      </c>
    </row>
    <row r="7" spans="1:6" ht="18.75" customHeight="1" x14ac:dyDescent="0.2">
      <c r="A7" s="11" t="s">
        <v>10</v>
      </c>
      <c r="B7" s="111" t="s">
        <v>414</v>
      </c>
      <c r="C7" s="111"/>
      <c r="D7" s="111"/>
      <c r="E7" s="3" t="s">
        <v>11</v>
      </c>
      <c r="F7" s="12" t="s">
        <v>18</v>
      </c>
    </row>
    <row r="8" spans="1:6" x14ac:dyDescent="0.2">
      <c r="A8" s="11" t="s">
        <v>415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525563639</v>
      </c>
      <c r="E19" s="28">
        <v>52925786.909999996</v>
      </c>
      <c r="F19" s="27">
        <f>IF(OR(D19="-",IF(E19="-",0,E19)&gt;=IF(D19="-",0,D19)),"-",IF(D19="-",0,D19)-IF(E19="-",0,E19))</f>
        <v>472637852.09000003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85807239.400000006</v>
      </c>
      <c r="E21" s="37">
        <v>16444290.300000001</v>
      </c>
      <c r="F21" s="38">
        <f t="shared" ref="F21:F52" si="0">IF(OR(D21="-",IF(E21="-",0,E21)&gt;=IF(D21="-",0,D21)),"-",IF(D21="-",0,D21)-IF(E21="-",0,E21))</f>
        <v>69362949.100000009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33148200</v>
      </c>
      <c r="E22" s="37">
        <v>5630175.79</v>
      </c>
      <c r="F22" s="38">
        <f t="shared" si="0"/>
        <v>27518024.210000001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33148200</v>
      </c>
      <c r="E23" s="37">
        <v>5630175.79</v>
      </c>
      <c r="F23" s="38">
        <f t="shared" si="0"/>
        <v>27518024.210000001</v>
      </c>
    </row>
    <row r="24" spans="1:6" ht="54.75" customHeight="1" x14ac:dyDescent="0.2">
      <c r="A24" s="39" t="s">
        <v>39</v>
      </c>
      <c r="B24" s="35" t="s">
        <v>30</v>
      </c>
      <c r="C24" s="36" t="s">
        <v>40</v>
      </c>
      <c r="D24" s="37">
        <v>32491200</v>
      </c>
      <c r="E24" s="37">
        <v>5717892.6399999997</v>
      </c>
      <c r="F24" s="38">
        <f t="shared" si="0"/>
        <v>26773307.359999999</v>
      </c>
    </row>
    <row r="25" spans="1:6" ht="81" customHeight="1" x14ac:dyDescent="0.2">
      <c r="A25" s="39" t="s">
        <v>41</v>
      </c>
      <c r="B25" s="35" t="s">
        <v>30</v>
      </c>
      <c r="C25" s="36" t="s">
        <v>42</v>
      </c>
      <c r="D25" s="37">
        <v>32430200</v>
      </c>
      <c r="E25" s="37">
        <v>5699694.8700000001</v>
      </c>
      <c r="F25" s="38">
        <f t="shared" si="0"/>
        <v>26730505.129999999</v>
      </c>
    </row>
    <row r="26" spans="1:6" ht="55.5" customHeight="1" x14ac:dyDescent="0.2">
      <c r="A26" s="39" t="s">
        <v>43</v>
      </c>
      <c r="B26" s="35" t="s">
        <v>30</v>
      </c>
      <c r="C26" s="36" t="s">
        <v>44</v>
      </c>
      <c r="D26" s="37">
        <v>20000</v>
      </c>
      <c r="E26" s="37">
        <v>2691.42</v>
      </c>
      <c r="F26" s="38">
        <f t="shared" si="0"/>
        <v>17308.580000000002</v>
      </c>
    </row>
    <row r="27" spans="1:6" ht="78" customHeight="1" x14ac:dyDescent="0.2">
      <c r="A27" s="39" t="s">
        <v>45</v>
      </c>
      <c r="B27" s="35" t="s">
        <v>30</v>
      </c>
      <c r="C27" s="36" t="s">
        <v>46</v>
      </c>
      <c r="D27" s="37">
        <v>40000</v>
      </c>
      <c r="E27" s="37">
        <v>15304.25</v>
      </c>
      <c r="F27" s="38">
        <f t="shared" si="0"/>
        <v>24695.75</v>
      </c>
    </row>
    <row r="28" spans="1:6" ht="55.5" customHeight="1" x14ac:dyDescent="0.2">
      <c r="A28" s="39" t="s">
        <v>47</v>
      </c>
      <c r="B28" s="35" t="s">
        <v>30</v>
      </c>
      <c r="C28" s="36" t="s">
        <v>48</v>
      </c>
      <c r="D28" s="37" t="s">
        <v>49</v>
      </c>
      <c r="E28" s="37">
        <v>202.1</v>
      </c>
      <c r="F28" s="38" t="str">
        <f t="shared" si="0"/>
        <v>-</v>
      </c>
    </row>
    <row r="29" spans="1:6" ht="80.25" customHeight="1" x14ac:dyDescent="0.2">
      <c r="A29" s="39" t="s">
        <v>50</v>
      </c>
      <c r="B29" s="35" t="s">
        <v>30</v>
      </c>
      <c r="C29" s="36" t="s">
        <v>51</v>
      </c>
      <c r="D29" s="37">
        <v>1000</v>
      </c>
      <c r="E29" s="37" t="s">
        <v>49</v>
      </c>
      <c r="F29" s="38">
        <f t="shared" si="0"/>
        <v>1000</v>
      </c>
    </row>
    <row r="30" spans="1:6" ht="77.25" customHeight="1" x14ac:dyDescent="0.2">
      <c r="A30" s="39" t="s">
        <v>52</v>
      </c>
      <c r="B30" s="35" t="s">
        <v>30</v>
      </c>
      <c r="C30" s="36" t="s">
        <v>53</v>
      </c>
      <c r="D30" s="37">
        <v>301000</v>
      </c>
      <c r="E30" s="37">
        <v>-113569.3</v>
      </c>
      <c r="F30" s="38">
        <f t="shared" si="0"/>
        <v>414569.3</v>
      </c>
    </row>
    <row r="31" spans="1:6" ht="104.25" customHeight="1" x14ac:dyDescent="0.2">
      <c r="A31" s="39" t="s">
        <v>54</v>
      </c>
      <c r="B31" s="35" t="s">
        <v>30</v>
      </c>
      <c r="C31" s="36" t="s">
        <v>55</v>
      </c>
      <c r="D31" s="37">
        <v>300000</v>
      </c>
      <c r="E31" s="37">
        <v>-114036.2</v>
      </c>
      <c r="F31" s="38">
        <f t="shared" si="0"/>
        <v>414036.2</v>
      </c>
    </row>
    <row r="32" spans="1:6" ht="91.5" customHeight="1" x14ac:dyDescent="0.2">
      <c r="A32" s="39" t="s">
        <v>56</v>
      </c>
      <c r="B32" s="35" t="s">
        <v>30</v>
      </c>
      <c r="C32" s="36" t="s">
        <v>57</v>
      </c>
      <c r="D32" s="37">
        <v>1000</v>
      </c>
      <c r="E32" s="37">
        <v>466.9</v>
      </c>
      <c r="F32" s="38">
        <f t="shared" si="0"/>
        <v>533.1</v>
      </c>
    </row>
    <row r="33" spans="1:6" ht="33.75" x14ac:dyDescent="0.2">
      <c r="A33" s="34" t="s">
        <v>58</v>
      </c>
      <c r="B33" s="35" t="s">
        <v>30</v>
      </c>
      <c r="C33" s="36" t="s">
        <v>59</v>
      </c>
      <c r="D33" s="37">
        <v>356000</v>
      </c>
      <c r="E33" s="37">
        <v>25852.45</v>
      </c>
      <c r="F33" s="38">
        <f t="shared" si="0"/>
        <v>330147.55</v>
      </c>
    </row>
    <row r="34" spans="1:6" ht="60" customHeight="1" x14ac:dyDescent="0.2">
      <c r="A34" s="34" t="s">
        <v>60</v>
      </c>
      <c r="B34" s="35" t="s">
        <v>30</v>
      </c>
      <c r="C34" s="36" t="s">
        <v>61</v>
      </c>
      <c r="D34" s="37">
        <v>350000</v>
      </c>
      <c r="E34" s="37">
        <v>25875.42</v>
      </c>
      <c r="F34" s="38">
        <f t="shared" si="0"/>
        <v>324124.58</v>
      </c>
    </row>
    <row r="35" spans="1:6" ht="37.5" customHeight="1" x14ac:dyDescent="0.2">
      <c r="A35" s="34" t="s">
        <v>62</v>
      </c>
      <c r="B35" s="35" t="s">
        <v>30</v>
      </c>
      <c r="C35" s="36" t="s">
        <v>63</v>
      </c>
      <c r="D35" s="37">
        <v>5000</v>
      </c>
      <c r="E35" s="37">
        <v>-22.97</v>
      </c>
      <c r="F35" s="38">
        <f t="shared" si="0"/>
        <v>5022.97</v>
      </c>
    </row>
    <row r="36" spans="1:6" ht="57.75" customHeight="1" x14ac:dyDescent="0.2">
      <c r="A36" s="34" t="s">
        <v>64</v>
      </c>
      <c r="B36" s="35" t="s">
        <v>30</v>
      </c>
      <c r="C36" s="36" t="s">
        <v>65</v>
      </c>
      <c r="D36" s="37">
        <v>1000</v>
      </c>
      <c r="E36" s="37" t="s">
        <v>49</v>
      </c>
      <c r="F36" s="38">
        <f t="shared" si="0"/>
        <v>1000</v>
      </c>
    </row>
    <row r="37" spans="1:6" ht="24.75" customHeight="1" x14ac:dyDescent="0.2">
      <c r="A37" s="34" t="s">
        <v>66</v>
      </c>
      <c r="B37" s="35" t="s">
        <v>30</v>
      </c>
      <c r="C37" s="36" t="s">
        <v>67</v>
      </c>
      <c r="D37" s="37">
        <v>470400</v>
      </c>
      <c r="E37" s="37">
        <v>105312.26</v>
      </c>
      <c r="F37" s="38">
        <f t="shared" si="0"/>
        <v>365087.74</v>
      </c>
    </row>
    <row r="38" spans="1:6" ht="22.5" x14ac:dyDescent="0.2">
      <c r="A38" s="34" t="s">
        <v>68</v>
      </c>
      <c r="B38" s="35" t="s">
        <v>30</v>
      </c>
      <c r="C38" s="36" t="s">
        <v>69</v>
      </c>
      <c r="D38" s="37">
        <v>470400</v>
      </c>
      <c r="E38" s="37">
        <v>105312.26</v>
      </c>
      <c r="F38" s="38">
        <f t="shared" si="0"/>
        <v>365087.74</v>
      </c>
    </row>
    <row r="39" spans="1:6" ht="44.25" customHeight="1" x14ac:dyDescent="0.2">
      <c r="A39" s="34" t="s">
        <v>70</v>
      </c>
      <c r="B39" s="35" t="s">
        <v>30</v>
      </c>
      <c r="C39" s="36" t="s">
        <v>71</v>
      </c>
      <c r="D39" s="37">
        <v>200000</v>
      </c>
      <c r="E39" s="37">
        <v>47262.239999999998</v>
      </c>
      <c r="F39" s="38">
        <f t="shared" si="0"/>
        <v>152737.76</v>
      </c>
    </row>
    <row r="40" spans="1:6" ht="80.25" customHeight="1" x14ac:dyDescent="0.2">
      <c r="A40" s="39" t="s">
        <v>72</v>
      </c>
      <c r="B40" s="35" t="s">
        <v>30</v>
      </c>
      <c r="C40" s="36" t="s">
        <v>73</v>
      </c>
      <c r="D40" s="37">
        <v>200000</v>
      </c>
      <c r="E40" s="37">
        <v>47262.239999999998</v>
      </c>
      <c r="F40" s="38">
        <f t="shared" si="0"/>
        <v>152737.76</v>
      </c>
    </row>
    <row r="41" spans="1:6" ht="54.75" customHeight="1" x14ac:dyDescent="0.2">
      <c r="A41" s="39" t="s">
        <v>74</v>
      </c>
      <c r="B41" s="35" t="s">
        <v>30</v>
      </c>
      <c r="C41" s="36" t="s">
        <v>75</v>
      </c>
      <c r="D41" s="37">
        <v>2000</v>
      </c>
      <c r="E41" s="37">
        <v>331.48</v>
      </c>
      <c r="F41" s="38">
        <f t="shared" si="0"/>
        <v>1668.52</v>
      </c>
    </row>
    <row r="42" spans="1:6" ht="91.5" customHeight="1" x14ac:dyDescent="0.2">
      <c r="A42" s="39" t="s">
        <v>76</v>
      </c>
      <c r="B42" s="35" t="s">
        <v>30</v>
      </c>
      <c r="C42" s="36" t="s">
        <v>77</v>
      </c>
      <c r="D42" s="37">
        <v>2000</v>
      </c>
      <c r="E42" s="37">
        <v>331.48</v>
      </c>
      <c r="F42" s="38">
        <f t="shared" si="0"/>
        <v>1668.52</v>
      </c>
    </row>
    <row r="43" spans="1:6" ht="42.75" customHeight="1" x14ac:dyDescent="0.2">
      <c r="A43" s="34" t="s">
        <v>78</v>
      </c>
      <c r="B43" s="35" t="s">
        <v>30</v>
      </c>
      <c r="C43" s="36" t="s">
        <v>79</v>
      </c>
      <c r="D43" s="37">
        <v>250000</v>
      </c>
      <c r="E43" s="37">
        <v>66159.199999999997</v>
      </c>
      <c r="F43" s="38">
        <f t="shared" si="0"/>
        <v>183840.8</v>
      </c>
    </row>
    <row r="44" spans="1:6" ht="78" customHeight="1" x14ac:dyDescent="0.2">
      <c r="A44" s="39" t="s">
        <v>80</v>
      </c>
      <c r="B44" s="35" t="s">
        <v>30</v>
      </c>
      <c r="C44" s="36" t="s">
        <v>81</v>
      </c>
      <c r="D44" s="37">
        <v>250000</v>
      </c>
      <c r="E44" s="37">
        <v>66159.199999999997</v>
      </c>
      <c r="F44" s="38">
        <f t="shared" si="0"/>
        <v>183840.8</v>
      </c>
    </row>
    <row r="45" spans="1:6" ht="44.25" customHeight="1" x14ac:dyDescent="0.2">
      <c r="A45" s="34" t="s">
        <v>82</v>
      </c>
      <c r="B45" s="35" t="s">
        <v>30</v>
      </c>
      <c r="C45" s="36" t="s">
        <v>83</v>
      </c>
      <c r="D45" s="37">
        <v>18400</v>
      </c>
      <c r="E45" s="37">
        <v>-8440.66</v>
      </c>
      <c r="F45" s="38">
        <f t="shared" si="0"/>
        <v>26840.66</v>
      </c>
    </row>
    <row r="46" spans="1:6" ht="76.5" customHeight="1" x14ac:dyDescent="0.2">
      <c r="A46" s="39" t="s">
        <v>84</v>
      </c>
      <c r="B46" s="35" t="s">
        <v>30</v>
      </c>
      <c r="C46" s="36" t="s">
        <v>85</v>
      </c>
      <c r="D46" s="37">
        <v>18400</v>
      </c>
      <c r="E46" s="37">
        <v>-8440.66</v>
      </c>
      <c r="F46" s="38">
        <f t="shared" si="0"/>
        <v>26840.66</v>
      </c>
    </row>
    <row r="47" spans="1:6" x14ac:dyDescent="0.2">
      <c r="A47" s="34" t="s">
        <v>86</v>
      </c>
      <c r="B47" s="35" t="s">
        <v>30</v>
      </c>
      <c r="C47" s="36" t="s">
        <v>87</v>
      </c>
      <c r="D47" s="37">
        <v>1200</v>
      </c>
      <c r="E47" s="37" t="s">
        <v>49</v>
      </c>
      <c r="F47" s="38">
        <f t="shared" si="0"/>
        <v>1200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1200</v>
      </c>
      <c r="E48" s="37" t="s">
        <v>49</v>
      </c>
      <c r="F48" s="38">
        <f t="shared" si="0"/>
        <v>1200</v>
      </c>
    </row>
    <row r="49" spans="1:6" x14ac:dyDescent="0.2">
      <c r="A49" s="34" t="s">
        <v>88</v>
      </c>
      <c r="B49" s="35" t="s">
        <v>30</v>
      </c>
      <c r="C49" s="36" t="s">
        <v>90</v>
      </c>
      <c r="D49" s="37">
        <v>1200</v>
      </c>
      <c r="E49" s="37" t="s">
        <v>49</v>
      </c>
      <c r="F49" s="38">
        <f t="shared" si="0"/>
        <v>1200</v>
      </c>
    </row>
    <row r="50" spans="1:6" ht="30.75" customHeight="1" x14ac:dyDescent="0.2">
      <c r="A50" s="34" t="s">
        <v>91</v>
      </c>
      <c r="B50" s="35" t="s">
        <v>30</v>
      </c>
      <c r="C50" s="36" t="s">
        <v>92</v>
      </c>
      <c r="D50" s="37">
        <v>1200</v>
      </c>
      <c r="E50" s="37" t="s">
        <v>49</v>
      </c>
      <c r="F50" s="38">
        <f t="shared" si="0"/>
        <v>1200</v>
      </c>
    </row>
    <row r="51" spans="1:6" x14ac:dyDescent="0.2">
      <c r="A51" s="34" t="s">
        <v>93</v>
      </c>
      <c r="B51" s="35" t="s">
        <v>30</v>
      </c>
      <c r="C51" s="36" t="s">
        <v>94</v>
      </c>
      <c r="D51" s="37">
        <v>50004139.399999999</v>
      </c>
      <c r="E51" s="37">
        <v>9884426.3800000008</v>
      </c>
      <c r="F51" s="38">
        <f t="shared" si="0"/>
        <v>40119713.019999996</v>
      </c>
    </row>
    <row r="52" spans="1:6" x14ac:dyDescent="0.2">
      <c r="A52" s="34" t="s">
        <v>95</v>
      </c>
      <c r="B52" s="35" t="s">
        <v>30</v>
      </c>
      <c r="C52" s="36" t="s">
        <v>96</v>
      </c>
      <c r="D52" s="37">
        <v>4484139.4000000004</v>
      </c>
      <c r="E52" s="37">
        <v>408856.59</v>
      </c>
      <c r="F52" s="38">
        <f t="shared" si="0"/>
        <v>4075282.8100000005</v>
      </c>
    </row>
    <row r="53" spans="1:6" ht="33.75" x14ac:dyDescent="0.2">
      <c r="A53" s="34" t="s">
        <v>97</v>
      </c>
      <c r="B53" s="35" t="s">
        <v>30</v>
      </c>
      <c r="C53" s="36" t="s">
        <v>98</v>
      </c>
      <c r="D53" s="37">
        <v>4484139.4000000004</v>
      </c>
      <c r="E53" s="37">
        <v>408856.59</v>
      </c>
      <c r="F53" s="38">
        <f t="shared" ref="F53:F84" si="1">IF(OR(D53="-",IF(E53="-",0,E53)&gt;=IF(D53="-",0,D53)),"-",IF(D53="-",0,D53)-IF(E53="-",0,E53))</f>
        <v>4075282.8100000005</v>
      </c>
    </row>
    <row r="54" spans="1:6" ht="56.25" customHeight="1" x14ac:dyDescent="0.2">
      <c r="A54" s="34" t="s">
        <v>99</v>
      </c>
      <c r="B54" s="35" t="s">
        <v>30</v>
      </c>
      <c r="C54" s="36" t="s">
        <v>100</v>
      </c>
      <c r="D54" s="37">
        <v>4134139.4</v>
      </c>
      <c r="E54" s="37">
        <v>385979.66</v>
      </c>
      <c r="F54" s="38">
        <f t="shared" si="1"/>
        <v>3748159.7399999998</v>
      </c>
    </row>
    <row r="55" spans="1:6" ht="32.25" customHeight="1" x14ac:dyDescent="0.2">
      <c r="A55" s="34" t="s">
        <v>101</v>
      </c>
      <c r="B55" s="35" t="s">
        <v>30</v>
      </c>
      <c r="C55" s="36" t="s">
        <v>102</v>
      </c>
      <c r="D55" s="37">
        <v>350000</v>
      </c>
      <c r="E55" s="37">
        <v>22876.93</v>
      </c>
      <c r="F55" s="38">
        <f t="shared" si="1"/>
        <v>327123.07</v>
      </c>
    </row>
    <row r="56" spans="1:6" x14ac:dyDescent="0.2">
      <c r="A56" s="34" t="s">
        <v>103</v>
      </c>
      <c r="B56" s="35" t="s">
        <v>30</v>
      </c>
      <c r="C56" s="36" t="s">
        <v>104</v>
      </c>
      <c r="D56" s="37">
        <v>45520000</v>
      </c>
      <c r="E56" s="37">
        <v>9475569.7899999991</v>
      </c>
      <c r="F56" s="38">
        <f t="shared" si="1"/>
        <v>36044430.210000001</v>
      </c>
    </row>
    <row r="57" spans="1:6" x14ac:dyDescent="0.2">
      <c r="A57" s="34" t="s">
        <v>105</v>
      </c>
      <c r="B57" s="35" t="s">
        <v>30</v>
      </c>
      <c r="C57" s="36" t="s">
        <v>106</v>
      </c>
      <c r="D57" s="37">
        <v>43000000</v>
      </c>
      <c r="E57" s="37">
        <v>8966701.2599999998</v>
      </c>
      <c r="F57" s="38">
        <f t="shared" si="1"/>
        <v>34033298.740000002</v>
      </c>
    </row>
    <row r="58" spans="1:6" ht="25.5" customHeight="1" x14ac:dyDescent="0.2">
      <c r="A58" s="34" t="s">
        <v>107</v>
      </c>
      <c r="B58" s="35" t="s">
        <v>30</v>
      </c>
      <c r="C58" s="36" t="s">
        <v>108</v>
      </c>
      <c r="D58" s="37">
        <v>43000000</v>
      </c>
      <c r="E58" s="37">
        <v>8966701.2599999998</v>
      </c>
      <c r="F58" s="38">
        <f t="shared" si="1"/>
        <v>34033298.740000002</v>
      </c>
    </row>
    <row r="59" spans="1:6" x14ac:dyDescent="0.2">
      <c r="A59" s="34" t="s">
        <v>109</v>
      </c>
      <c r="B59" s="35" t="s">
        <v>30</v>
      </c>
      <c r="C59" s="36" t="s">
        <v>110</v>
      </c>
      <c r="D59" s="37">
        <v>2520000</v>
      </c>
      <c r="E59" s="37">
        <v>508868.53</v>
      </c>
      <c r="F59" s="38">
        <f t="shared" si="1"/>
        <v>2011131.47</v>
      </c>
    </row>
    <row r="60" spans="1:6" ht="24" customHeight="1" x14ac:dyDescent="0.2">
      <c r="A60" s="34" t="s">
        <v>111</v>
      </c>
      <c r="B60" s="35" t="s">
        <v>30</v>
      </c>
      <c r="C60" s="36" t="s">
        <v>112</v>
      </c>
      <c r="D60" s="37">
        <v>2520000</v>
      </c>
      <c r="E60" s="37">
        <v>508868.53</v>
      </c>
      <c r="F60" s="38">
        <f t="shared" si="1"/>
        <v>2011131.47</v>
      </c>
    </row>
    <row r="61" spans="1:6" ht="25.5" customHeight="1" x14ac:dyDescent="0.2">
      <c r="A61" s="34" t="s">
        <v>113</v>
      </c>
      <c r="B61" s="35" t="s">
        <v>30</v>
      </c>
      <c r="C61" s="36" t="s">
        <v>114</v>
      </c>
      <c r="D61" s="37">
        <v>400000</v>
      </c>
      <c r="E61" s="37">
        <v>220164.1</v>
      </c>
      <c r="F61" s="38">
        <f t="shared" si="1"/>
        <v>179835.9</v>
      </c>
    </row>
    <row r="62" spans="1:6" ht="59.25" customHeight="1" x14ac:dyDescent="0.2">
      <c r="A62" s="39" t="s">
        <v>115</v>
      </c>
      <c r="B62" s="35" t="s">
        <v>30</v>
      </c>
      <c r="C62" s="36" t="s">
        <v>116</v>
      </c>
      <c r="D62" s="37">
        <v>400000</v>
      </c>
      <c r="E62" s="37">
        <v>220164.1</v>
      </c>
      <c r="F62" s="38">
        <f t="shared" si="1"/>
        <v>179835.9</v>
      </c>
    </row>
    <row r="63" spans="1:6" ht="57.75" customHeight="1" x14ac:dyDescent="0.2">
      <c r="A63" s="39" t="s">
        <v>117</v>
      </c>
      <c r="B63" s="35" t="s">
        <v>30</v>
      </c>
      <c r="C63" s="36" t="s">
        <v>118</v>
      </c>
      <c r="D63" s="37">
        <v>400000</v>
      </c>
      <c r="E63" s="37">
        <v>220164.1</v>
      </c>
      <c r="F63" s="38">
        <f t="shared" si="1"/>
        <v>179835.9</v>
      </c>
    </row>
    <row r="64" spans="1:6" ht="58.5" customHeight="1" x14ac:dyDescent="0.2">
      <c r="A64" s="34" t="s">
        <v>119</v>
      </c>
      <c r="B64" s="35" t="s">
        <v>30</v>
      </c>
      <c r="C64" s="36" t="s">
        <v>120</v>
      </c>
      <c r="D64" s="37">
        <v>400000</v>
      </c>
      <c r="E64" s="37">
        <v>220164.1</v>
      </c>
      <c r="F64" s="38">
        <f t="shared" si="1"/>
        <v>179835.9</v>
      </c>
    </row>
    <row r="65" spans="1:6" ht="22.5" x14ac:dyDescent="0.2">
      <c r="A65" s="34" t="s">
        <v>121</v>
      </c>
      <c r="B65" s="35" t="s">
        <v>30</v>
      </c>
      <c r="C65" s="36" t="s">
        <v>122</v>
      </c>
      <c r="D65" s="37">
        <v>1738300</v>
      </c>
      <c r="E65" s="37">
        <v>593532.05000000005</v>
      </c>
      <c r="F65" s="38">
        <f t="shared" si="1"/>
        <v>1144767.95</v>
      </c>
    </row>
    <row r="66" spans="1:6" x14ac:dyDescent="0.2">
      <c r="A66" s="34" t="s">
        <v>123</v>
      </c>
      <c r="B66" s="35" t="s">
        <v>30</v>
      </c>
      <c r="C66" s="36" t="s">
        <v>124</v>
      </c>
      <c r="D66" s="37">
        <v>1738300</v>
      </c>
      <c r="E66" s="37">
        <v>593532.05000000005</v>
      </c>
      <c r="F66" s="38">
        <f t="shared" si="1"/>
        <v>1144767.95</v>
      </c>
    </row>
    <row r="67" spans="1:6" x14ac:dyDescent="0.2">
      <c r="A67" s="34" t="s">
        <v>125</v>
      </c>
      <c r="B67" s="35" t="s">
        <v>30</v>
      </c>
      <c r="C67" s="36" t="s">
        <v>126</v>
      </c>
      <c r="D67" s="37">
        <v>1738300</v>
      </c>
      <c r="E67" s="37">
        <v>593532.05000000005</v>
      </c>
      <c r="F67" s="38">
        <f t="shared" si="1"/>
        <v>1144767.95</v>
      </c>
    </row>
    <row r="68" spans="1:6" ht="22.5" x14ac:dyDescent="0.2">
      <c r="A68" s="34" t="s">
        <v>127</v>
      </c>
      <c r="B68" s="35" t="s">
        <v>30</v>
      </c>
      <c r="C68" s="36" t="s">
        <v>128</v>
      </c>
      <c r="D68" s="37">
        <v>1738300</v>
      </c>
      <c r="E68" s="37">
        <v>593532.05000000005</v>
      </c>
      <c r="F68" s="38">
        <f t="shared" si="1"/>
        <v>1144767.95</v>
      </c>
    </row>
    <row r="69" spans="1:6" x14ac:dyDescent="0.2">
      <c r="A69" s="34" t="s">
        <v>129</v>
      </c>
      <c r="B69" s="35" t="s">
        <v>30</v>
      </c>
      <c r="C69" s="36" t="s">
        <v>130</v>
      </c>
      <c r="D69" s="37">
        <v>45000</v>
      </c>
      <c r="E69" s="37">
        <v>10679.72</v>
      </c>
      <c r="F69" s="38">
        <f t="shared" si="1"/>
        <v>34320.28</v>
      </c>
    </row>
    <row r="70" spans="1:6" ht="24" customHeight="1" x14ac:dyDescent="0.2">
      <c r="A70" s="34" t="s">
        <v>131</v>
      </c>
      <c r="B70" s="35" t="s">
        <v>30</v>
      </c>
      <c r="C70" s="36" t="s">
        <v>132</v>
      </c>
      <c r="D70" s="37">
        <v>45000</v>
      </c>
      <c r="E70" s="37">
        <v>10679.72</v>
      </c>
      <c r="F70" s="38">
        <f t="shared" si="1"/>
        <v>34320.28</v>
      </c>
    </row>
    <row r="71" spans="1:6" ht="31.5" customHeight="1" x14ac:dyDescent="0.2">
      <c r="A71" s="34" t="s">
        <v>133</v>
      </c>
      <c r="B71" s="35" t="s">
        <v>30</v>
      </c>
      <c r="C71" s="36" t="s">
        <v>134</v>
      </c>
      <c r="D71" s="37">
        <v>45000</v>
      </c>
      <c r="E71" s="37">
        <v>10679.72</v>
      </c>
      <c r="F71" s="38">
        <f t="shared" si="1"/>
        <v>34320.28</v>
      </c>
    </row>
    <row r="72" spans="1:6" x14ac:dyDescent="0.2">
      <c r="A72" s="34" t="s">
        <v>135</v>
      </c>
      <c r="B72" s="35" t="s">
        <v>30</v>
      </c>
      <c r="C72" s="36" t="s">
        <v>136</v>
      </c>
      <c r="D72" s="37">
        <v>439756399.60000002</v>
      </c>
      <c r="E72" s="37">
        <v>36481496.609999999</v>
      </c>
      <c r="F72" s="38">
        <f t="shared" si="1"/>
        <v>403274902.99000001</v>
      </c>
    </row>
    <row r="73" spans="1:6" x14ac:dyDescent="0.2">
      <c r="A73" s="34" t="s">
        <v>137</v>
      </c>
      <c r="B73" s="35" t="s">
        <v>30</v>
      </c>
      <c r="C73" s="36" t="s">
        <v>138</v>
      </c>
      <c r="D73" s="37">
        <v>340000</v>
      </c>
      <c r="E73" s="37" t="s">
        <v>49</v>
      </c>
      <c r="F73" s="38">
        <f t="shared" si="1"/>
        <v>340000</v>
      </c>
    </row>
    <row r="74" spans="1:6" ht="22.5" x14ac:dyDescent="0.2">
      <c r="A74" s="34" t="s">
        <v>139</v>
      </c>
      <c r="B74" s="35" t="s">
        <v>30</v>
      </c>
      <c r="C74" s="36" t="s">
        <v>140</v>
      </c>
      <c r="D74" s="37">
        <v>340000</v>
      </c>
      <c r="E74" s="37" t="s">
        <v>49</v>
      </c>
      <c r="F74" s="38">
        <f t="shared" si="1"/>
        <v>340000</v>
      </c>
    </row>
    <row r="75" spans="1:6" ht="22.5" x14ac:dyDescent="0.2">
      <c r="A75" s="34" t="s">
        <v>141</v>
      </c>
      <c r="B75" s="35" t="s">
        <v>30</v>
      </c>
      <c r="C75" s="36" t="s">
        <v>142</v>
      </c>
      <c r="D75" s="37">
        <v>340000</v>
      </c>
      <c r="E75" s="37" t="s">
        <v>49</v>
      </c>
      <c r="F75" s="38">
        <f t="shared" si="1"/>
        <v>340000</v>
      </c>
    </row>
    <row r="76" spans="1:6" ht="23.25" customHeight="1" x14ac:dyDescent="0.2">
      <c r="A76" s="34" t="s">
        <v>143</v>
      </c>
      <c r="B76" s="35" t="s">
        <v>30</v>
      </c>
      <c r="C76" s="36" t="s">
        <v>144</v>
      </c>
      <c r="D76" s="37">
        <v>435247323.19999999</v>
      </c>
      <c r="E76" s="37">
        <v>36481496.609999999</v>
      </c>
      <c r="F76" s="38">
        <f t="shared" si="1"/>
        <v>398765826.58999997</v>
      </c>
    </row>
    <row r="77" spans="1:6" x14ac:dyDescent="0.2">
      <c r="A77" s="34" t="s">
        <v>145</v>
      </c>
      <c r="B77" s="35" t="s">
        <v>30</v>
      </c>
      <c r="C77" s="36" t="s">
        <v>146</v>
      </c>
      <c r="D77" s="37">
        <v>51843100</v>
      </c>
      <c r="E77" s="37">
        <v>23914080</v>
      </c>
      <c r="F77" s="38">
        <f t="shared" si="1"/>
        <v>27929020</v>
      </c>
    </row>
    <row r="78" spans="1:6" ht="33.75" x14ac:dyDescent="0.2">
      <c r="A78" s="34" t="s">
        <v>147</v>
      </c>
      <c r="B78" s="35" t="s">
        <v>30</v>
      </c>
      <c r="C78" s="36" t="s">
        <v>148</v>
      </c>
      <c r="D78" s="37">
        <v>51843100</v>
      </c>
      <c r="E78" s="37">
        <v>23914080</v>
      </c>
      <c r="F78" s="38">
        <f t="shared" si="1"/>
        <v>27929020</v>
      </c>
    </row>
    <row r="79" spans="1:6" ht="24.75" customHeight="1" x14ac:dyDescent="0.2">
      <c r="A79" s="34" t="s">
        <v>149</v>
      </c>
      <c r="B79" s="35" t="s">
        <v>30</v>
      </c>
      <c r="C79" s="36" t="s">
        <v>150</v>
      </c>
      <c r="D79" s="37">
        <v>51843100</v>
      </c>
      <c r="E79" s="37">
        <v>23914080</v>
      </c>
      <c r="F79" s="38">
        <f t="shared" si="1"/>
        <v>27929020</v>
      </c>
    </row>
    <row r="80" spans="1:6" ht="22.5" x14ac:dyDescent="0.2">
      <c r="A80" s="34" t="s">
        <v>151</v>
      </c>
      <c r="B80" s="35" t="s">
        <v>30</v>
      </c>
      <c r="C80" s="36" t="s">
        <v>152</v>
      </c>
      <c r="D80" s="37">
        <v>377273339.60000002</v>
      </c>
      <c r="E80" s="37">
        <v>11993183.85</v>
      </c>
      <c r="F80" s="38">
        <f t="shared" si="1"/>
        <v>365280155.75</v>
      </c>
    </row>
    <row r="81" spans="1:6" ht="25.5" customHeight="1" x14ac:dyDescent="0.2">
      <c r="A81" s="34" t="s">
        <v>153</v>
      </c>
      <c r="B81" s="35" t="s">
        <v>30</v>
      </c>
      <c r="C81" s="36" t="s">
        <v>154</v>
      </c>
      <c r="D81" s="37">
        <v>355331640</v>
      </c>
      <c r="E81" s="37">
        <v>4992836.25</v>
      </c>
      <c r="F81" s="38">
        <f t="shared" si="1"/>
        <v>350338803.75</v>
      </c>
    </row>
    <row r="82" spans="1:6" ht="24.75" customHeight="1" x14ac:dyDescent="0.2">
      <c r="A82" s="34" t="s">
        <v>155</v>
      </c>
      <c r="B82" s="35" t="s">
        <v>30</v>
      </c>
      <c r="C82" s="36" t="s">
        <v>156</v>
      </c>
      <c r="D82" s="37">
        <v>355331640</v>
      </c>
      <c r="E82" s="37">
        <v>4992836.25</v>
      </c>
      <c r="F82" s="38">
        <f t="shared" si="1"/>
        <v>350338803.75</v>
      </c>
    </row>
    <row r="83" spans="1:6" ht="56.25" customHeight="1" x14ac:dyDescent="0.2">
      <c r="A83" s="39" t="s">
        <v>157</v>
      </c>
      <c r="B83" s="35" t="s">
        <v>30</v>
      </c>
      <c r="C83" s="36" t="s">
        <v>158</v>
      </c>
      <c r="D83" s="37">
        <v>288500</v>
      </c>
      <c r="E83" s="37" t="s">
        <v>49</v>
      </c>
      <c r="F83" s="38">
        <f t="shared" si="1"/>
        <v>288500</v>
      </c>
    </row>
    <row r="84" spans="1:6" ht="56.25" customHeight="1" x14ac:dyDescent="0.2">
      <c r="A84" s="39" t="s">
        <v>159</v>
      </c>
      <c r="B84" s="35" t="s">
        <v>30</v>
      </c>
      <c r="C84" s="36" t="s">
        <v>160</v>
      </c>
      <c r="D84" s="37">
        <v>288500</v>
      </c>
      <c r="E84" s="37" t="s">
        <v>49</v>
      </c>
      <c r="F84" s="38">
        <f t="shared" si="1"/>
        <v>288500</v>
      </c>
    </row>
    <row r="85" spans="1:6" ht="22.5" x14ac:dyDescent="0.2">
      <c r="A85" s="34" t="s">
        <v>161</v>
      </c>
      <c r="B85" s="35" t="s">
        <v>30</v>
      </c>
      <c r="C85" s="36" t="s">
        <v>162</v>
      </c>
      <c r="D85" s="37">
        <v>6372399.5999999996</v>
      </c>
      <c r="E85" s="37">
        <v>6372399.5999999996</v>
      </c>
      <c r="F85" s="38" t="str">
        <f t="shared" ref="F85:F101" si="2">IF(OR(D85="-",IF(E85="-",0,E85)&gt;=IF(D85="-",0,D85)),"-",IF(D85="-",0,D85)-IF(E85="-",0,E85))</f>
        <v>-</v>
      </c>
    </row>
    <row r="86" spans="1:6" ht="23.25" customHeight="1" x14ac:dyDescent="0.2">
      <c r="A86" s="34" t="s">
        <v>163</v>
      </c>
      <c r="B86" s="35" t="s">
        <v>30</v>
      </c>
      <c r="C86" s="36" t="s">
        <v>164</v>
      </c>
      <c r="D86" s="37">
        <v>6372399.5999999996</v>
      </c>
      <c r="E86" s="37">
        <v>6372399.5999999996</v>
      </c>
      <c r="F86" s="38" t="str">
        <f t="shared" si="2"/>
        <v>-</v>
      </c>
    </row>
    <row r="87" spans="1:6" ht="22.5" x14ac:dyDescent="0.2">
      <c r="A87" s="34" t="s">
        <v>165</v>
      </c>
      <c r="B87" s="35" t="s">
        <v>30</v>
      </c>
      <c r="C87" s="36" t="s">
        <v>166</v>
      </c>
      <c r="D87" s="37">
        <v>10568800</v>
      </c>
      <c r="E87" s="37" t="s">
        <v>49</v>
      </c>
      <c r="F87" s="38">
        <f t="shared" si="2"/>
        <v>10568800</v>
      </c>
    </row>
    <row r="88" spans="1:6" ht="26.25" customHeight="1" x14ac:dyDescent="0.2">
      <c r="A88" s="34" t="s">
        <v>167</v>
      </c>
      <c r="B88" s="35" t="s">
        <v>30</v>
      </c>
      <c r="C88" s="36" t="s">
        <v>168</v>
      </c>
      <c r="D88" s="37">
        <v>10568800</v>
      </c>
      <c r="E88" s="37" t="s">
        <v>49</v>
      </c>
      <c r="F88" s="38">
        <f t="shared" si="2"/>
        <v>10568800</v>
      </c>
    </row>
    <row r="89" spans="1:6" x14ac:dyDescent="0.2">
      <c r="A89" s="34" t="s">
        <v>169</v>
      </c>
      <c r="B89" s="35" t="s">
        <v>30</v>
      </c>
      <c r="C89" s="36" t="s">
        <v>170</v>
      </c>
      <c r="D89" s="37">
        <v>4712000</v>
      </c>
      <c r="E89" s="37">
        <v>627948</v>
      </c>
      <c r="F89" s="38">
        <f t="shared" si="2"/>
        <v>4084052</v>
      </c>
    </row>
    <row r="90" spans="1:6" x14ac:dyDescent="0.2">
      <c r="A90" s="34" t="s">
        <v>171</v>
      </c>
      <c r="B90" s="35" t="s">
        <v>30</v>
      </c>
      <c r="C90" s="36" t="s">
        <v>172</v>
      </c>
      <c r="D90" s="37">
        <v>4712000</v>
      </c>
      <c r="E90" s="37">
        <v>627948</v>
      </c>
      <c r="F90" s="38">
        <f t="shared" si="2"/>
        <v>4084052</v>
      </c>
    </row>
    <row r="91" spans="1:6" ht="15.75" customHeight="1" x14ac:dyDescent="0.2">
      <c r="A91" s="34" t="s">
        <v>173</v>
      </c>
      <c r="B91" s="35" t="s">
        <v>30</v>
      </c>
      <c r="C91" s="36" t="s">
        <v>174</v>
      </c>
      <c r="D91" s="37">
        <v>1199960</v>
      </c>
      <c r="E91" s="37">
        <v>307910</v>
      </c>
      <c r="F91" s="38">
        <f t="shared" si="2"/>
        <v>892050</v>
      </c>
    </row>
    <row r="92" spans="1:6" ht="21" customHeight="1" x14ac:dyDescent="0.2">
      <c r="A92" s="34" t="s">
        <v>175</v>
      </c>
      <c r="B92" s="35" t="s">
        <v>30</v>
      </c>
      <c r="C92" s="36" t="s">
        <v>176</v>
      </c>
      <c r="D92" s="37">
        <v>10560</v>
      </c>
      <c r="E92" s="37">
        <v>10560</v>
      </c>
      <c r="F92" s="38" t="str">
        <f t="shared" si="2"/>
        <v>-</v>
      </c>
    </row>
    <row r="93" spans="1:6" ht="23.25" customHeight="1" x14ac:dyDescent="0.2">
      <c r="A93" s="34" t="s">
        <v>177</v>
      </c>
      <c r="B93" s="35" t="s">
        <v>30</v>
      </c>
      <c r="C93" s="36" t="s">
        <v>178</v>
      </c>
      <c r="D93" s="37">
        <v>10560</v>
      </c>
      <c r="E93" s="37">
        <v>10560</v>
      </c>
      <c r="F93" s="38" t="str">
        <f t="shared" si="2"/>
        <v>-</v>
      </c>
    </row>
    <row r="94" spans="1:6" ht="21.75" customHeight="1" x14ac:dyDescent="0.2">
      <c r="A94" s="34" t="s">
        <v>179</v>
      </c>
      <c r="B94" s="35" t="s">
        <v>30</v>
      </c>
      <c r="C94" s="36" t="s">
        <v>180</v>
      </c>
      <c r="D94" s="37">
        <v>1189400</v>
      </c>
      <c r="E94" s="37">
        <v>297350</v>
      </c>
      <c r="F94" s="38">
        <f t="shared" si="2"/>
        <v>892050</v>
      </c>
    </row>
    <row r="95" spans="1:6" ht="33.75" x14ac:dyDescent="0.2">
      <c r="A95" s="34" t="s">
        <v>181</v>
      </c>
      <c r="B95" s="35" t="s">
        <v>30</v>
      </c>
      <c r="C95" s="36" t="s">
        <v>182</v>
      </c>
      <c r="D95" s="37">
        <v>1189400</v>
      </c>
      <c r="E95" s="37">
        <v>297350</v>
      </c>
      <c r="F95" s="38">
        <f t="shared" si="2"/>
        <v>892050</v>
      </c>
    </row>
    <row r="96" spans="1:6" x14ac:dyDescent="0.2">
      <c r="A96" s="34" t="s">
        <v>183</v>
      </c>
      <c r="B96" s="35" t="s">
        <v>30</v>
      </c>
      <c r="C96" s="36" t="s">
        <v>184</v>
      </c>
      <c r="D96" s="37">
        <v>4930923.5999999996</v>
      </c>
      <c r="E96" s="37">
        <v>266322.76</v>
      </c>
      <c r="F96" s="38">
        <f t="shared" si="2"/>
        <v>4664600.84</v>
      </c>
    </row>
    <row r="97" spans="1:6" ht="34.5" customHeight="1" x14ac:dyDescent="0.2">
      <c r="A97" s="34" t="s">
        <v>185</v>
      </c>
      <c r="B97" s="35" t="s">
        <v>30</v>
      </c>
      <c r="C97" s="36" t="s">
        <v>186</v>
      </c>
      <c r="D97" s="37">
        <v>4930923.5999999996</v>
      </c>
      <c r="E97" s="37">
        <v>266322.76</v>
      </c>
      <c r="F97" s="38">
        <f t="shared" si="2"/>
        <v>4664600.84</v>
      </c>
    </row>
    <row r="98" spans="1:6" ht="35.25" customHeight="1" x14ac:dyDescent="0.2">
      <c r="A98" s="34" t="s">
        <v>187</v>
      </c>
      <c r="B98" s="35" t="s">
        <v>30</v>
      </c>
      <c r="C98" s="36" t="s">
        <v>188</v>
      </c>
      <c r="D98" s="37">
        <v>4930923.5999999996</v>
      </c>
      <c r="E98" s="37">
        <v>266322.76</v>
      </c>
      <c r="F98" s="38">
        <f t="shared" si="2"/>
        <v>4664600.84</v>
      </c>
    </row>
    <row r="99" spans="1:6" x14ac:dyDescent="0.2">
      <c r="A99" s="34" t="s">
        <v>189</v>
      </c>
      <c r="B99" s="35" t="s">
        <v>30</v>
      </c>
      <c r="C99" s="36" t="s">
        <v>190</v>
      </c>
      <c r="D99" s="37">
        <v>4169076.4</v>
      </c>
      <c r="E99" s="37" t="s">
        <v>49</v>
      </c>
      <c r="F99" s="38">
        <f t="shared" si="2"/>
        <v>4169076.4</v>
      </c>
    </row>
    <row r="100" spans="1:6" ht="15.75" customHeight="1" x14ac:dyDescent="0.2">
      <c r="A100" s="34" t="s">
        <v>191</v>
      </c>
      <c r="B100" s="35" t="s">
        <v>30</v>
      </c>
      <c r="C100" s="36" t="s">
        <v>192</v>
      </c>
      <c r="D100" s="37">
        <v>4169076.4</v>
      </c>
      <c r="E100" s="37" t="s">
        <v>49</v>
      </c>
      <c r="F100" s="38">
        <f t="shared" si="2"/>
        <v>4169076.4</v>
      </c>
    </row>
    <row r="101" spans="1:6" ht="15" customHeight="1" x14ac:dyDescent="0.2">
      <c r="A101" s="34" t="s">
        <v>191</v>
      </c>
      <c r="B101" s="35" t="s">
        <v>30</v>
      </c>
      <c r="C101" s="36" t="s">
        <v>193</v>
      </c>
      <c r="D101" s="37">
        <v>4169076.4</v>
      </c>
      <c r="E101" s="37" t="s">
        <v>49</v>
      </c>
      <c r="F101" s="38">
        <f t="shared" si="2"/>
        <v>4169076.4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19685039370078741" bottom="0.19685039370078741" header="0" footer="0"/>
  <pageSetup paperSize="9" scale="7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tabSelected="1" topLeftCell="A114" workbookViewId="0">
      <selection activeCell="C121" sqref="C121"/>
    </sheetView>
  </sheetViews>
  <sheetFormatPr defaultRowHeight="12.75" customHeight="1" x14ac:dyDescent="0.2"/>
  <cols>
    <col min="1" max="1" width="64" customWidth="1"/>
    <col min="2" max="2" width="4.28515625" customWidth="1"/>
    <col min="3" max="3" width="20" customWidth="1"/>
    <col min="4" max="4" width="12.85546875" customWidth="1"/>
    <col min="5" max="5" width="13.140625" customWidth="1"/>
    <col min="6" max="6" width="14.28515625" customWidth="1"/>
  </cols>
  <sheetData>
    <row r="2" spans="1:6" ht="15" customHeight="1" x14ac:dyDescent="0.25">
      <c r="A2" s="107" t="s">
        <v>194</v>
      </c>
      <c r="B2" s="107"/>
      <c r="C2" s="107"/>
      <c r="D2" s="107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20</v>
      </c>
      <c r="B4" s="95" t="s">
        <v>21</v>
      </c>
      <c r="C4" s="112" t="s">
        <v>196</v>
      </c>
      <c r="D4" s="98" t="s">
        <v>23</v>
      </c>
      <c r="E4" s="117" t="s">
        <v>24</v>
      </c>
      <c r="F4" s="104" t="s">
        <v>25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532565149.72000003</v>
      </c>
      <c r="E13" s="55">
        <v>57221228.899999999</v>
      </c>
      <c r="F13" s="56">
        <f>IF(OR(D13="-",IF(E13="-",0,E13)&gt;=IF(D13="-",0,D13)),"-",IF(D13="-",0,D13)-IF(E13="-",0,E13))</f>
        <v>475343920.82000005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" customHeight="1" x14ac:dyDescent="0.2">
      <c r="A15" s="51" t="s">
        <v>200</v>
      </c>
      <c r="B15" s="52" t="s">
        <v>198</v>
      </c>
      <c r="C15" s="53" t="s">
        <v>201</v>
      </c>
      <c r="D15" s="54">
        <v>2816834</v>
      </c>
      <c r="E15" s="55">
        <v>494009.28</v>
      </c>
      <c r="F15" s="56">
        <f t="shared" ref="F15:F46" si="0">IF(OR(D15="-",IF(E15="-",0,E15)&gt;=IF(D15="-",0,D15)),"-",IF(D15="-",0,D15)-IF(E15="-",0,E15))</f>
        <v>2322824.7199999997</v>
      </c>
    </row>
    <row r="16" spans="1:6" ht="47.25" customHeight="1" x14ac:dyDescent="0.2">
      <c r="A16" s="66" t="s">
        <v>202</v>
      </c>
      <c r="B16" s="63" t="s">
        <v>198</v>
      </c>
      <c r="C16" s="26" t="s">
        <v>203</v>
      </c>
      <c r="D16" s="27">
        <v>2163467</v>
      </c>
      <c r="E16" s="64">
        <v>321972.69</v>
      </c>
      <c r="F16" s="65">
        <f t="shared" si="0"/>
        <v>1841494.31</v>
      </c>
    </row>
    <row r="17" spans="1:6" ht="46.5" customHeight="1" x14ac:dyDescent="0.2">
      <c r="A17" s="66" t="s">
        <v>202</v>
      </c>
      <c r="B17" s="63" t="s">
        <v>198</v>
      </c>
      <c r="C17" s="26" t="s">
        <v>204</v>
      </c>
      <c r="D17" s="27">
        <v>653367</v>
      </c>
      <c r="E17" s="64">
        <v>172036.59</v>
      </c>
      <c r="F17" s="65">
        <f t="shared" si="0"/>
        <v>481330.41000000003</v>
      </c>
    </row>
    <row r="18" spans="1:6" ht="33.75" customHeight="1" x14ac:dyDescent="0.2">
      <c r="A18" s="51" t="s">
        <v>205</v>
      </c>
      <c r="B18" s="52" t="s">
        <v>198</v>
      </c>
      <c r="C18" s="53" t="s">
        <v>206</v>
      </c>
      <c r="D18" s="54">
        <v>5392166</v>
      </c>
      <c r="E18" s="55">
        <v>1286658.33</v>
      </c>
      <c r="F18" s="56">
        <f t="shared" si="0"/>
        <v>4105507.67</v>
      </c>
    </row>
    <row r="19" spans="1:6" ht="33" customHeight="1" x14ac:dyDescent="0.2">
      <c r="A19" s="24" t="s">
        <v>207</v>
      </c>
      <c r="B19" s="63" t="s">
        <v>198</v>
      </c>
      <c r="C19" s="26" t="s">
        <v>208</v>
      </c>
      <c r="D19" s="27">
        <v>1003200</v>
      </c>
      <c r="E19" s="64">
        <v>207228.79999999999</v>
      </c>
      <c r="F19" s="65">
        <f t="shared" si="0"/>
        <v>795971.2</v>
      </c>
    </row>
    <row r="20" spans="1:6" ht="38.25" customHeight="1" x14ac:dyDescent="0.2">
      <c r="A20" s="24" t="s">
        <v>207</v>
      </c>
      <c r="B20" s="63" t="s">
        <v>198</v>
      </c>
      <c r="C20" s="26" t="s">
        <v>209</v>
      </c>
      <c r="D20" s="27">
        <v>302966</v>
      </c>
      <c r="E20" s="64">
        <v>78813.53</v>
      </c>
      <c r="F20" s="65">
        <f t="shared" si="0"/>
        <v>224152.47</v>
      </c>
    </row>
    <row r="21" spans="1:6" ht="69.75" customHeight="1" x14ac:dyDescent="0.2">
      <c r="A21" s="66" t="s">
        <v>210</v>
      </c>
      <c r="B21" s="63" t="s">
        <v>198</v>
      </c>
      <c r="C21" s="26" t="s">
        <v>211</v>
      </c>
      <c r="D21" s="27">
        <v>3120000</v>
      </c>
      <c r="E21" s="64">
        <v>780000</v>
      </c>
      <c r="F21" s="65">
        <f t="shared" si="0"/>
        <v>2340000</v>
      </c>
    </row>
    <row r="22" spans="1:6" ht="66" customHeight="1" x14ac:dyDescent="0.2">
      <c r="A22" s="66" t="s">
        <v>210</v>
      </c>
      <c r="B22" s="63" t="s">
        <v>198</v>
      </c>
      <c r="C22" s="26" t="s">
        <v>212</v>
      </c>
      <c r="D22" s="27">
        <v>961000</v>
      </c>
      <c r="E22" s="64">
        <v>220616</v>
      </c>
      <c r="F22" s="65">
        <f t="shared" si="0"/>
        <v>740384</v>
      </c>
    </row>
    <row r="23" spans="1:6" ht="70.5" customHeight="1" x14ac:dyDescent="0.2">
      <c r="A23" s="66" t="s">
        <v>210</v>
      </c>
      <c r="B23" s="63" t="s">
        <v>198</v>
      </c>
      <c r="C23" s="26" t="s">
        <v>213</v>
      </c>
      <c r="D23" s="27">
        <v>5000</v>
      </c>
      <c r="E23" s="64" t="s">
        <v>49</v>
      </c>
      <c r="F23" s="65">
        <f t="shared" si="0"/>
        <v>5000</v>
      </c>
    </row>
    <row r="24" spans="1:6" ht="34.5" customHeight="1" x14ac:dyDescent="0.2">
      <c r="A24" s="51" t="s">
        <v>214</v>
      </c>
      <c r="B24" s="52" t="s">
        <v>198</v>
      </c>
      <c r="C24" s="53" t="s">
        <v>215</v>
      </c>
      <c r="D24" s="54">
        <v>14886522</v>
      </c>
      <c r="E24" s="55">
        <v>2775235.94</v>
      </c>
      <c r="F24" s="56">
        <f t="shared" si="0"/>
        <v>12111286.060000001</v>
      </c>
    </row>
    <row r="25" spans="1:6" ht="39.75" customHeight="1" x14ac:dyDescent="0.2">
      <c r="A25" s="24" t="s">
        <v>207</v>
      </c>
      <c r="B25" s="63" t="s">
        <v>198</v>
      </c>
      <c r="C25" s="26" t="s">
        <v>216</v>
      </c>
      <c r="D25" s="27">
        <v>10973200</v>
      </c>
      <c r="E25" s="64">
        <v>1878121.19</v>
      </c>
      <c r="F25" s="65">
        <f t="shared" si="0"/>
        <v>9095078.8100000005</v>
      </c>
    </row>
    <row r="26" spans="1:6" ht="39" customHeight="1" x14ac:dyDescent="0.2">
      <c r="A26" s="24" t="s">
        <v>207</v>
      </c>
      <c r="B26" s="63" t="s">
        <v>198</v>
      </c>
      <c r="C26" s="26" t="s">
        <v>217</v>
      </c>
      <c r="D26" s="27">
        <v>3276700</v>
      </c>
      <c r="E26" s="64">
        <v>752446.54</v>
      </c>
      <c r="F26" s="65">
        <f t="shared" si="0"/>
        <v>2524253.46</v>
      </c>
    </row>
    <row r="27" spans="1:6" ht="69.75" customHeight="1" x14ac:dyDescent="0.2">
      <c r="A27" s="66" t="s">
        <v>218</v>
      </c>
      <c r="B27" s="63" t="s">
        <v>198</v>
      </c>
      <c r="C27" s="26" t="s">
        <v>219</v>
      </c>
      <c r="D27" s="27">
        <v>15000</v>
      </c>
      <c r="E27" s="64" t="s">
        <v>49</v>
      </c>
      <c r="F27" s="65">
        <f t="shared" si="0"/>
        <v>15000</v>
      </c>
    </row>
    <row r="28" spans="1:6" ht="66" customHeight="1" x14ac:dyDescent="0.2">
      <c r="A28" s="66" t="s">
        <v>218</v>
      </c>
      <c r="B28" s="63" t="s">
        <v>198</v>
      </c>
      <c r="C28" s="26" t="s">
        <v>220</v>
      </c>
      <c r="D28" s="27">
        <v>378000</v>
      </c>
      <c r="E28" s="64">
        <v>83464.02</v>
      </c>
      <c r="F28" s="65">
        <f t="shared" si="0"/>
        <v>294535.98</v>
      </c>
    </row>
    <row r="29" spans="1:6" ht="67.5" customHeight="1" x14ac:dyDescent="0.2">
      <c r="A29" s="66" t="s">
        <v>218</v>
      </c>
      <c r="B29" s="63" t="s">
        <v>198</v>
      </c>
      <c r="C29" s="26" t="s">
        <v>221</v>
      </c>
      <c r="D29" s="27">
        <v>25000</v>
      </c>
      <c r="E29" s="64">
        <v>6548.69</v>
      </c>
      <c r="F29" s="65">
        <f t="shared" si="0"/>
        <v>18451.310000000001</v>
      </c>
    </row>
    <row r="30" spans="1:6" ht="65.25" customHeight="1" x14ac:dyDescent="0.2">
      <c r="A30" s="66" t="s">
        <v>218</v>
      </c>
      <c r="B30" s="63" t="s">
        <v>198</v>
      </c>
      <c r="C30" s="26" t="s">
        <v>222</v>
      </c>
      <c r="D30" s="27">
        <v>218622</v>
      </c>
      <c r="E30" s="64">
        <v>54655.5</v>
      </c>
      <c r="F30" s="65">
        <f t="shared" si="0"/>
        <v>163966.5</v>
      </c>
    </row>
    <row r="31" spans="1:6" ht="27" customHeight="1" x14ac:dyDescent="0.2">
      <c r="A31" s="51" t="s">
        <v>223</v>
      </c>
      <c r="B31" s="52" t="s">
        <v>198</v>
      </c>
      <c r="C31" s="53" t="s">
        <v>224</v>
      </c>
      <c r="D31" s="54">
        <v>1326166</v>
      </c>
      <c r="E31" s="55">
        <v>263492.82</v>
      </c>
      <c r="F31" s="56">
        <f t="shared" si="0"/>
        <v>1062673.18</v>
      </c>
    </row>
    <row r="32" spans="1:6" ht="70.5" customHeight="1" x14ac:dyDescent="0.2">
      <c r="A32" s="66" t="s">
        <v>218</v>
      </c>
      <c r="B32" s="63" t="s">
        <v>198</v>
      </c>
      <c r="C32" s="26" t="s">
        <v>225</v>
      </c>
      <c r="D32" s="27">
        <v>20000</v>
      </c>
      <c r="E32" s="64" t="s">
        <v>49</v>
      </c>
      <c r="F32" s="65">
        <f t="shared" si="0"/>
        <v>20000</v>
      </c>
    </row>
    <row r="33" spans="1:6" ht="46.5" customHeight="1" x14ac:dyDescent="0.2">
      <c r="A33" s="66" t="s">
        <v>202</v>
      </c>
      <c r="B33" s="63" t="s">
        <v>198</v>
      </c>
      <c r="C33" s="26" t="s">
        <v>226</v>
      </c>
      <c r="D33" s="27">
        <v>1003200</v>
      </c>
      <c r="E33" s="64">
        <v>185556.25</v>
      </c>
      <c r="F33" s="65">
        <f t="shared" si="0"/>
        <v>817643.75</v>
      </c>
    </row>
    <row r="34" spans="1:6" ht="48" customHeight="1" x14ac:dyDescent="0.2">
      <c r="A34" s="66" t="s">
        <v>202</v>
      </c>
      <c r="B34" s="63" t="s">
        <v>198</v>
      </c>
      <c r="C34" s="26" t="s">
        <v>227</v>
      </c>
      <c r="D34" s="27">
        <v>302966</v>
      </c>
      <c r="E34" s="64">
        <v>77936.570000000007</v>
      </c>
      <c r="F34" s="65">
        <f t="shared" si="0"/>
        <v>225029.43</v>
      </c>
    </row>
    <row r="35" spans="1:6" x14ac:dyDescent="0.2">
      <c r="A35" s="51" t="s">
        <v>228</v>
      </c>
      <c r="B35" s="52" t="s">
        <v>198</v>
      </c>
      <c r="C35" s="53" t="s">
        <v>229</v>
      </c>
      <c r="D35" s="54">
        <v>2000000</v>
      </c>
      <c r="E35" s="55" t="s">
        <v>49</v>
      </c>
      <c r="F35" s="56">
        <f t="shared" si="0"/>
        <v>2000000</v>
      </c>
    </row>
    <row r="36" spans="1:6" ht="22.5" x14ac:dyDescent="0.2">
      <c r="A36" s="24" t="s">
        <v>230</v>
      </c>
      <c r="B36" s="63" t="s">
        <v>198</v>
      </c>
      <c r="C36" s="26" t="s">
        <v>231</v>
      </c>
      <c r="D36" s="27">
        <v>2000000</v>
      </c>
      <c r="E36" s="64" t="s">
        <v>49</v>
      </c>
      <c r="F36" s="65">
        <f t="shared" si="0"/>
        <v>2000000</v>
      </c>
    </row>
    <row r="37" spans="1:6" x14ac:dyDescent="0.2">
      <c r="A37" s="51" t="s">
        <v>232</v>
      </c>
      <c r="B37" s="52" t="s">
        <v>198</v>
      </c>
      <c r="C37" s="53" t="s">
        <v>233</v>
      </c>
      <c r="D37" s="54">
        <v>500000</v>
      </c>
      <c r="E37" s="55" t="s">
        <v>49</v>
      </c>
      <c r="F37" s="56">
        <f t="shared" si="0"/>
        <v>500000</v>
      </c>
    </row>
    <row r="38" spans="1:6" x14ac:dyDescent="0.2">
      <c r="A38" s="24" t="s">
        <v>234</v>
      </c>
      <c r="B38" s="63" t="s">
        <v>198</v>
      </c>
      <c r="C38" s="26" t="s">
        <v>235</v>
      </c>
      <c r="D38" s="27">
        <v>500000</v>
      </c>
      <c r="E38" s="64" t="s">
        <v>49</v>
      </c>
      <c r="F38" s="65">
        <f t="shared" si="0"/>
        <v>500000</v>
      </c>
    </row>
    <row r="39" spans="1:6" x14ac:dyDescent="0.2">
      <c r="A39" s="51" t="s">
        <v>236</v>
      </c>
      <c r="B39" s="52" t="s">
        <v>198</v>
      </c>
      <c r="C39" s="53" t="s">
        <v>237</v>
      </c>
      <c r="D39" s="54">
        <v>44478148.960000001</v>
      </c>
      <c r="E39" s="55">
        <v>21301263.920000002</v>
      </c>
      <c r="F39" s="56">
        <f t="shared" si="0"/>
        <v>23176885.039999999</v>
      </c>
    </row>
    <row r="40" spans="1:6" ht="58.5" customHeight="1" x14ac:dyDescent="0.2">
      <c r="A40" s="66" t="s">
        <v>238</v>
      </c>
      <c r="B40" s="63" t="s">
        <v>198</v>
      </c>
      <c r="C40" s="26" t="s">
        <v>239</v>
      </c>
      <c r="D40" s="27">
        <v>570140</v>
      </c>
      <c r="E40" s="64">
        <v>219309</v>
      </c>
      <c r="F40" s="65">
        <f t="shared" si="0"/>
        <v>350831</v>
      </c>
    </row>
    <row r="41" spans="1:6" ht="57" customHeight="1" x14ac:dyDescent="0.2">
      <c r="A41" s="66" t="s">
        <v>238</v>
      </c>
      <c r="B41" s="63" t="s">
        <v>198</v>
      </c>
      <c r="C41" s="26" t="s">
        <v>240</v>
      </c>
      <c r="D41" s="27">
        <v>50000</v>
      </c>
      <c r="E41" s="64" t="s">
        <v>49</v>
      </c>
      <c r="F41" s="65">
        <f t="shared" si="0"/>
        <v>50000</v>
      </c>
    </row>
    <row r="42" spans="1:6" ht="57.75" customHeight="1" x14ac:dyDescent="0.2">
      <c r="A42" s="66" t="s">
        <v>238</v>
      </c>
      <c r="B42" s="63" t="s">
        <v>198</v>
      </c>
      <c r="C42" s="26" t="s">
        <v>241</v>
      </c>
      <c r="D42" s="27">
        <v>10000</v>
      </c>
      <c r="E42" s="64" t="s">
        <v>49</v>
      </c>
      <c r="F42" s="65">
        <f t="shared" si="0"/>
        <v>10000</v>
      </c>
    </row>
    <row r="43" spans="1:6" ht="56.25" customHeight="1" x14ac:dyDescent="0.2">
      <c r="A43" s="66" t="s">
        <v>238</v>
      </c>
      <c r="B43" s="63" t="s">
        <v>198</v>
      </c>
      <c r="C43" s="26" t="s">
        <v>242</v>
      </c>
      <c r="D43" s="27">
        <v>160000</v>
      </c>
      <c r="E43" s="64">
        <v>88580</v>
      </c>
      <c r="F43" s="65">
        <f t="shared" si="0"/>
        <v>71420</v>
      </c>
    </row>
    <row r="44" spans="1:6" ht="48" customHeight="1" x14ac:dyDescent="0.2">
      <c r="A44" s="66" t="s">
        <v>243</v>
      </c>
      <c r="B44" s="63" t="s">
        <v>198</v>
      </c>
      <c r="C44" s="26" t="s">
        <v>244</v>
      </c>
      <c r="D44" s="27">
        <v>6277940.9000000004</v>
      </c>
      <c r="E44" s="64">
        <v>1001926.1</v>
      </c>
      <c r="F44" s="65">
        <f t="shared" si="0"/>
        <v>5276014.8000000007</v>
      </c>
    </row>
    <row r="45" spans="1:6" ht="44.25" customHeight="1" x14ac:dyDescent="0.2">
      <c r="A45" s="66" t="s">
        <v>243</v>
      </c>
      <c r="B45" s="63" t="s">
        <v>198</v>
      </c>
      <c r="C45" s="26" t="s">
        <v>245</v>
      </c>
      <c r="D45" s="27">
        <v>500000</v>
      </c>
      <c r="E45" s="64">
        <v>50671.27</v>
      </c>
      <c r="F45" s="65">
        <f t="shared" si="0"/>
        <v>449328.73</v>
      </c>
    </row>
    <row r="46" spans="1:6" ht="45" customHeight="1" x14ac:dyDescent="0.2">
      <c r="A46" s="66" t="s">
        <v>243</v>
      </c>
      <c r="B46" s="63" t="s">
        <v>198</v>
      </c>
      <c r="C46" s="26" t="s">
        <v>246</v>
      </c>
      <c r="D46" s="27">
        <v>1700458.44</v>
      </c>
      <c r="E46" s="64" t="s">
        <v>49</v>
      </c>
      <c r="F46" s="65">
        <f t="shared" si="0"/>
        <v>1700458.44</v>
      </c>
    </row>
    <row r="47" spans="1:6" ht="46.5" customHeight="1" x14ac:dyDescent="0.2">
      <c r="A47" s="66" t="s">
        <v>243</v>
      </c>
      <c r="B47" s="63" t="s">
        <v>198</v>
      </c>
      <c r="C47" s="26" t="s">
        <v>247</v>
      </c>
      <c r="D47" s="27">
        <v>30000.66</v>
      </c>
      <c r="E47" s="64">
        <v>7485.22</v>
      </c>
      <c r="F47" s="65">
        <f t="shared" ref="F47:F78" si="1">IF(OR(D47="-",IF(E47="-",0,E47)&gt;=IF(D47="-",0,D47)),"-",IF(D47="-",0,D47)-IF(E47="-",0,E47))</f>
        <v>22515.439999999999</v>
      </c>
    </row>
    <row r="48" spans="1:6" ht="48" customHeight="1" x14ac:dyDescent="0.2">
      <c r="A48" s="66" t="s">
        <v>243</v>
      </c>
      <c r="B48" s="63" t="s">
        <v>198</v>
      </c>
      <c r="C48" s="26" t="s">
        <v>248</v>
      </c>
      <c r="D48" s="27">
        <v>10000</v>
      </c>
      <c r="E48" s="64">
        <v>3000</v>
      </c>
      <c r="F48" s="65">
        <f t="shared" si="1"/>
        <v>7000</v>
      </c>
    </row>
    <row r="49" spans="1:6" ht="45" customHeight="1" x14ac:dyDescent="0.2">
      <c r="A49" s="66" t="s">
        <v>243</v>
      </c>
      <c r="B49" s="63" t="s">
        <v>198</v>
      </c>
      <c r="C49" s="26" t="s">
        <v>249</v>
      </c>
      <c r="D49" s="27">
        <v>42000</v>
      </c>
      <c r="E49" s="64">
        <v>2014.5</v>
      </c>
      <c r="F49" s="65">
        <f t="shared" si="1"/>
        <v>39985.5</v>
      </c>
    </row>
    <row r="50" spans="1:6" ht="62.25" customHeight="1" x14ac:dyDescent="0.2">
      <c r="A50" s="66" t="s">
        <v>238</v>
      </c>
      <c r="B50" s="63" t="s">
        <v>198</v>
      </c>
      <c r="C50" s="26" t="s">
        <v>250</v>
      </c>
      <c r="D50" s="27">
        <v>175000</v>
      </c>
      <c r="E50" s="64">
        <v>8440</v>
      </c>
      <c r="F50" s="65">
        <f t="shared" si="1"/>
        <v>166560</v>
      </c>
    </row>
    <row r="51" spans="1:6" ht="47.25" customHeight="1" x14ac:dyDescent="0.2">
      <c r="A51" s="66" t="s">
        <v>243</v>
      </c>
      <c r="B51" s="63" t="s">
        <v>198</v>
      </c>
      <c r="C51" s="26" t="s">
        <v>251</v>
      </c>
      <c r="D51" s="27">
        <v>100000</v>
      </c>
      <c r="E51" s="64" t="s">
        <v>49</v>
      </c>
      <c r="F51" s="65">
        <f t="shared" si="1"/>
        <v>100000</v>
      </c>
    </row>
    <row r="52" spans="1:6" ht="58.5" customHeight="1" x14ac:dyDescent="0.2">
      <c r="A52" s="66" t="s">
        <v>238</v>
      </c>
      <c r="B52" s="63" t="s">
        <v>198</v>
      </c>
      <c r="C52" s="26" t="s">
        <v>252</v>
      </c>
      <c r="D52" s="27">
        <v>998000</v>
      </c>
      <c r="E52" s="64">
        <v>208794</v>
      </c>
      <c r="F52" s="65">
        <f t="shared" si="1"/>
        <v>789206</v>
      </c>
    </row>
    <row r="53" spans="1:6" ht="48" customHeight="1" x14ac:dyDescent="0.2">
      <c r="A53" s="66" t="s">
        <v>243</v>
      </c>
      <c r="B53" s="63" t="s">
        <v>198</v>
      </c>
      <c r="C53" s="26" t="s">
        <v>253</v>
      </c>
      <c r="D53" s="27">
        <v>889100</v>
      </c>
      <c r="E53" s="64">
        <v>175632.4</v>
      </c>
      <c r="F53" s="65">
        <f t="shared" si="1"/>
        <v>713467.6</v>
      </c>
    </row>
    <row r="54" spans="1:6" ht="48.75" customHeight="1" x14ac:dyDescent="0.2">
      <c r="A54" s="66" t="s">
        <v>243</v>
      </c>
      <c r="B54" s="63" t="s">
        <v>198</v>
      </c>
      <c r="C54" s="26" t="s">
        <v>254</v>
      </c>
      <c r="D54" s="27">
        <v>11698847</v>
      </c>
      <c r="E54" s="64">
        <v>2030502.6</v>
      </c>
      <c r="F54" s="65">
        <f t="shared" si="1"/>
        <v>9668344.4000000004</v>
      </c>
    </row>
    <row r="55" spans="1:6" ht="46.5" customHeight="1" x14ac:dyDescent="0.2">
      <c r="A55" s="66" t="s">
        <v>243</v>
      </c>
      <c r="B55" s="63" t="s">
        <v>198</v>
      </c>
      <c r="C55" s="26" t="s">
        <v>255</v>
      </c>
      <c r="D55" s="27">
        <v>3533000</v>
      </c>
      <c r="E55" s="64">
        <v>824908.83</v>
      </c>
      <c r="F55" s="65">
        <f t="shared" si="1"/>
        <v>2708091.17</v>
      </c>
    </row>
    <row r="56" spans="1:6" ht="42.75" customHeight="1" x14ac:dyDescent="0.2">
      <c r="A56" s="66" t="s">
        <v>243</v>
      </c>
      <c r="B56" s="63" t="s">
        <v>198</v>
      </c>
      <c r="C56" s="26" t="s">
        <v>256</v>
      </c>
      <c r="D56" s="27">
        <v>118358.56</v>
      </c>
      <c r="E56" s="64" t="s">
        <v>49</v>
      </c>
      <c r="F56" s="65">
        <f t="shared" si="1"/>
        <v>118358.56</v>
      </c>
    </row>
    <row r="57" spans="1:6" ht="42.75" customHeight="1" x14ac:dyDescent="0.2">
      <c r="A57" s="66" t="s">
        <v>243</v>
      </c>
      <c r="B57" s="63" t="s">
        <v>198</v>
      </c>
      <c r="C57" s="26" t="s">
        <v>257</v>
      </c>
      <c r="D57" s="27">
        <v>50000</v>
      </c>
      <c r="E57" s="64">
        <v>50000</v>
      </c>
      <c r="F57" s="65" t="str">
        <f t="shared" si="1"/>
        <v>-</v>
      </c>
    </row>
    <row r="58" spans="1:6" ht="58.5" customHeight="1" x14ac:dyDescent="0.2">
      <c r="A58" s="66" t="s">
        <v>238</v>
      </c>
      <c r="B58" s="63" t="s">
        <v>198</v>
      </c>
      <c r="C58" s="26" t="s">
        <v>258</v>
      </c>
      <c r="D58" s="27">
        <v>1065303.3999999999</v>
      </c>
      <c r="E58" s="64">
        <v>130000</v>
      </c>
      <c r="F58" s="65">
        <f t="shared" si="1"/>
        <v>935303.39999999991</v>
      </c>
    </row>
    <row r="59" spans="1:6" ht="55.5" customHeight="1" x14ac:dyDescent="0.2">
      <c r="A59" s="66" t="s">
        <v>238</v>
      </c>
      <c r="B59" s="63" t="s">
        <v>198</v>
      </c>
      <c r="C59" s="26" t="s">
        <v>259</v>
      </c>
      <c r="D59" s="27">
        <v>16500000</v>
      </c>
      <c r="E59" s="64">
        <v>16500000</v>
      </c>
      <c r="F59" s="65" t="str">
        <f t="shared" si="1"/>
        <v>-</v>
      </c>
    </row>
    <row r="60" spans="1:6" x14ac:dyDescent="0.2">
      <c r="A60" s="51" t="s">
        <v>260</v>
      </c>
      <c r="B60" s="52" t="s">
        <v>198</v>
      </c>
      <c r="C60" s="53" t="s">
        <v>261</v>
      </c>
      <c r="D60" s="54">
        <v>1189400</v>
      </c>
      <c r="E60" s="55">
        <v>205524.34</v>
      </c>
      <c r="F60" s="56">
        <f t="shared" si="1"/>
        <v>983875.66</v>
      </c>
    </row>
    <row r="61" spans="1:6" ht="36" customHeight="1" x14ac:dyDescent="0.2">
      <c r="A61" s="24" t="s">
        <v>262</v>
      </c>
      <c r="B61" s="63" t="s">
        <v>198</v>
      </c>
      <c r="C61" s="26" t="s">
        <v>263</v>
      </c>
      <c r="D61" s="27">
        <v>977600</v>
      </c>
      <c r="E61" s="64">
        <v>163003.12</v>
      </c>
      <c r="F61" s="65">
        <f t="shared" si="1"/>
        <v>814596.88</v>
      </c>
    </row>
    <row r="62" spans="1:6" ht="35.25" customHeight="1" x14ac:dyDescent="0.2">
      <c r="A62" s="24" t="s">
        <v>262</v>
      </c>
      <c r="B62" s="63" t="s">
        <v>198</v>
      </c>
      <c r="C62" s="26" t="s">
        <v>264</v>
      </c>
      <c r="D62" s="27">
        <v>30240</v>
      </c>
      <c r="E62" s="64">
        <v>1800</v>
      </c>
      <c r="F62" s="65">
        <f t="shared" si="1"/>
        <v>28440</v>
      </c>
    </row>
    <row r="63" spans="1:6" ht="34.5" customHeight="1" x14ac:dyDescent="0.2">
      <c r="A63" s="24" t="s">
        <v>262</v>
      </c>
      <c r="B63" s="63" t="s">
        <v>198</v>
      </c>
      <c r="C63" s="26" t="s">
        <v>265</v>
      </c>
      <c r="D63" s="27">
        <v>181560</v>
      </c>
      <c r="E63" s="64">
        <v>40721.22</v>
      </c>
      <c r="F63" s="65">
        <f t="shared" si="1"/>
        <v>140838.78</v>
      </c>
    </row>
    <row r="64" spans="1:6" ht="27.75" customHeight="1" x14ac:dyDescent="0.2">
      <c r="A64" s="51" t="s">
        <v>266</v>
      </c>
      <c r="B64" s="52" t="s">
        <v>198</v>
      </c>
      <c r="C64" s="53" t="s">
        <v>267</v>
      </c>
      <c r="D64" s="54">
        <v>250000</v>
      </c>
      <c r="E64" s="55">
        <v>14896</v>
      </c>
      <c r="F64" s="56">
        <f t="shared" si="1"/>
        <v>235104</v>
      </c>
    </row>
    <row r="65" spans="1:6" ht="42.75" customHeight="1" x14ac:dyDescent="0.2">
      <c r="A65" s="66" t="s">
        <v>243</v>
      </c>
      <c r="B65" s="63" t="s">
        <v>198</v>
      </c>
      <c r="C65" s="26" t="s">
        <v>268</v>
      </c>
      <c r="D65" s="27">
        <v>100000</v>
      </c>
      <c r="E65" s="64">
        <v>14896</v>
      </c>
      <c r="F65" s="65">
        <f t="shared" si="1"/>
        <v>85104</v>
      </c>
    </row>
    <row r="66" spans="1:6" ht="48" customHeight="1" x14ac:dyDescent="0.2">
      <c r="A66" s="66" t="s">
        <v>243</v>
      </c>
      <c r="B66" s="63" t="s">
        <v>198</v>
      </c>
      <c r="C66" s="26" t="s">
        <v>269</v>
      </c>
      <c r="D66" s="27">
        <v>150000</v>
      </c>
      <c r="E66" s="64" t="s">
        <v>49</v>
      </c>
      <c r="F66" s="65">
        <f t="shared" si="1"/>
        <v>150000</v>
      </c>
    </row>
    <row r="67" spans="1:6" ht="22.5" x14ac:dyDescent="0.2">
      <c r="A67" s="51" t="s">
        <v>270</v>
      </c>
      <c r="B67" s="52" t="s">
        <v>198</v>
      </c>
      <c r="C67" s="53" t="s">
        <v>271</v>
      </c>
      <c r="D67" s="54">
        <v>761890</v>
      </c>
      <c r="E67" s="55">
        <v>446897.95</v>
      </c>
      <c r="F67" s="56">
        <f t="shared" si="1"/>
        <v>314992.05</v>
      </c>
    </row>
    <row r="68" spans="1:6" ht="48" customHeight="1" x14ac:dyDescent="0.2">
      <c r="A68" s="66" t="s">
        <v>243</v>
      </c>
      <c r="B68" s="63" t="s">
        <v>198</v>
      </c>
      <c r="C68" s="26" t="s">
        <v>272</v>
      </c>
      <c r="D68" s="27">
        <v>571330</v>
      </c>
      <c r="E68" s="64">
        <v>416780</v>
      </c>
      <c r="F68" s="65">
        <f t="shared" si="1"/>
        <v>154550</v>
      </c>
    </row>
    <row r="69" spans="1:6" ht="45" customHeight="1" x14ac:dyDescent="0.2">
      <c r="A69" s="66" t="s">
        <v>243</v>
      </c>
      <c r="B69" s="63" t="s">
        <v>198</v>
      </c>
      <c r="C69" s="26" t="s">
        <v>273</v>
      </c>
      <c r="D69" s="27">
        <v>180000</v>
      </c>
      <c r="E69" s="64">
        <v>30117.95</v>
      </c>
      <c r="F69" s="65">
        <f t="shared" si="1"/>
        <v>149882.04999999999</v>
      </c>
    </row>
    <row r="70" spans="1:6" x14ac:dyDescent="0.2">
      <c r="A70" s="24" t="s">
        <v>274</v>
      </c>
      <c r="B70" s="63" t="s">
        <v>198</v>
      </c>
      <c r="C70" s="26" t="s">
        <v>275</v>
      </c>
      <c r="D70" s="27">
        <v>10560</v>
      </c>
      <c r="E70" s="64" t="s">
        <v>49</v>
      </c>
      <c r="F70" s="65">
        <f t="shared" si="1"/>
        <v>10560</v>
      </c>
    </row>
    <row r="71" spans="1:6" x14ac:dyDescent="0.2">
      <c r="A71" s="51" t="s">
        <v>276</v>
      </c>
      <c r="B71" s="52" t="s">
        <v>198</v>
      </c>
      <c r="C71" s="53" t="s">
        <v>277</v>
      </c>
      <c r="D71" s="54">
        <v>25000</v>
      </c>
      <c r="E71" s="55" t="s">
        <v>49</v>
      </c>
      <c r="F71" s="56">
        <f t="shared" si="1"/>
        <v>25000</v>
      </c>
    </row>
    <row r="72" spans="1:6" ht="57" customHeight="1" x14ac:dyDescent="0.2">
      <c r="A72" s="66" t="s">
        <v>238</v>
      </c>
      <c r="B72" s="63" t="s">
        <v>198</v>
      </c>
      <c r="C72" s="26" t="s">
        <v>278</v>
      </c>
      <c r="D72" s="27">
        <v>25000</v>
      </c>
      <c r="E72" s="64" t="s">
        <v>49</v>
      </c>
      <c r="F72" s="65">
        <f t="shared" si="1"/>
        <v>25000</v>
      </c>
    </row>
    <row r="73" spans="1:6" x14ac:dyDescent="0.2">
      <c r="A73" s="51" t="s">
        <v>279</v>
      </c>
      <c r="B73" s="52" t="s">
        <v>198</v>
      </c>
      <c r="C73" s="53" t="s">
        <v>280</v>
      </c>
      <c r="D73" s="54">
        <v>10491510.720000001</v>
      </c>
      <c r="E73" s="55" t="s">
        <v>49</v>
      </c>
      <c r="F73" s="56">
        <f t="shared" si="1"/>
        <v>10491510.720000001</v>
      </c>
    </row>
    <row r="74" spans="1:6" ht="42.75" customHeight="1" x14ac:dyDescent="0.2">
      <c r="A74" s="66" t="s">
        <v>243</v>
      </c>
      <c r="B74" s="63" t="s">
        <v>198</v>
      </c>
      <c r="C74" s="26" t="s">
        <v>281</v>
      </c>
      <c r="D74" s="27">
        <v>10170720.720000001</v>
      </c>
      <c r="E74" s="64" t="s">
        <v>49</v>
      </c>
      <c r="F74" s="65">
        <f t="shared" si="1"/>
        <v>10170720.720000001</v>
      </c>
    </row>
    <row r="75" spans="1:6" ht="26.25" customHeight="1" x14ac:dyDescent="0.2">
      <c r="A75" s="24" t="s">
        <v>282</v>
      </c>
      <c r="B75" s="63" t="s">
        <v>198</v>
      </c>
      <c r="C75" s="26" t="s">
        <v>283</v>
      </c>
      <c r="D75" s="27">
        <v>320790</v>
      </c>
      <c r="E75" s="64" t="s">
        <v>49</v>
      </c>
      <c r="F75" s="65">
        <f t="shared" si="1"/>
        <v>320790</v>
      </c>
    </row>
    <row r="76" spans="1:6" x14ac:dyDescent="0.2">
      <c r="A76" s="51" t="s">
        <v>284</v>
      </c>
      <c r="B76" s="52" t="s">
        <v>198</v>
      </c>
      <c r="C76" s="53" t="s">
        <v>285</v>
      </c>
      <c r="D76" s="54">
        <v>610000</v>
      </c>
      <c r="E76" s="55">
        <v>256000</v>
      </c>
      <c r="F76" s="56">
        <f t="shared" si="1"/>
        <v>354000</v>
      </c>
    </row>
    <row r="77" spans="1:6" ht="56.25" customHeight="1" x14ac:dyDescent="0.2">
      <c r="A77" s="66" t="s">
        <v>238</v>
      </c>
      <c r="B77" s="63" t="s">
        <v>198</v>
      </c>
      <c r="C77" s="26" t="s">
        <v>286</v>
      </c>
      <c r="D77" s="27">
        <v>50000</v>
      </c>
      <c r="E77" s="64" t="s">
        <v>49</v>
      </c>
      <c r="F77" s="65">
        <f t="shared" si="1"/>
        <v>50000</v>
      </c>
    </row>
    <row r="78" spans="1:6" ht="54.75" customHeight="1" x14ac:dyDescent="0.2">
      <c r="A78" s="66" t="s">
        <v>238</v>
      </c>
      <c r="B78" s="63" t="s">
        <v>198</v>
      </c>
      <c r="C78" s="26" t="s">
        <v>287</v>
      </c>
      <c r="D78" s="27">
        <v>210000</v>
      </c>
      <c r="E78" s="64">
        <v>176000</v>
      </c>
      <c r="F78" s="65">
        <f t="shared" si="1"/>
        <v>34000</v>
      </c>
    </row>
    <row r="79" spans="1:6" ht="46.5" customHeight="1" x14ac:dyDescent="0.2">
      <c r="A79" s="66" t="s">
        <v>243</v>
      </c>
      <c r="B79" s="63" t="s">
        <v>198</v>
      </c>
      <c r="C79" s="26" t="s">
        <v>288</v>
      </c>
      <c r="D79" s="27">
        <v>350000</v>
      </c>
      <c r="E79" s="64">
        <v>80000</v>
      </c>
      <c r="F79" s="65">
        <f t="shared" ref="F79:F110" si="2">IF(OR(D79="-",IF(E79="-",0,E79)&gt;=IF(D79="-",0,D79)),"-",IF(D79="-",0,D79)-IF(E79="-",0,E79))</f>
        <v>270000</v>
      </c>
    </row>
    <row r="80" spans="1:6" x14ac:dyDescent="0.2">
      <c r="A80" s="51" t="s">
        <v>289</v>
      </c>
      <c r="B80" s="52" t="s">
        <v>198</v>
      </c>
      <c r="C80" s="53" t="s">
        <v>290</v>
      </c>
      <c r="D80" s="54">
        <v>650000</v>
      </c>
      <c r="E80" s="55">
        <v>94609.49</v>
      </c>
      <c r="F80" s="56">
        <f t="shared" si="2"/>
        <v>555390.51</v>
      </c>
    </row>
    <row r="81" spans="1:6" ht="59.25" customHeight="1" x14ac:dyDescent="0.2">
      <c r="A81" s="66" t="s">
        <v>238</v>
      </c>
      <c r="B81" s="63" t="s">
        <v>198</v>
      </c>
      <c r="C81" s="26" t="s">
        <v>291</v>
      </c>
      <c r="D81" s="27">
        <v>650000</v>
      </c>
      <c r="E81" s="64">
        <v>94609.49</v>
      </c>
      <c r="F81" s="65">
        <f t="shared" si="2"/>
        <v>555390.51</v>
      </c>
    </row>
    <row r="82" spans="1:6" x14ac:dyDescent="0.2">
      <c r="A82" s="51" t="s">
        <v>292</v>
      </c>
      <c r="B82" s="52" t="s">
        <v>198</v>
      </c>
      <c r="C82" s="53" t="s">
        <v>293</v>
      </c>
      <c r="D82" s="54">
        <v>8446000</v>
      </c>
      <c r="E82" s="55">
        <v>3589116.57</v>
      </c>
      <c r="F82" s="56">
        <f t="shared" si="2"/>
        <v>4856883.43</v>
      </c>
    </row>
    <row r="83" spans="1:6" ht="54.75" customHeight="1" x14ac:dyDescent="0.2">
      <c r="A83" s="66" t="s">
        <v>238</v>
      </c>
      <c r="B83" s="63" t="s">
        <v>198</v>
      </c>
      <c r="C83" s="26" t="s">
        <v>294</v>
      </c>
      <c r="D83" s="27">
        <v>2713047.93</v>
      </c>
      <c r="E83" s="64">
        <v>2713047.93</v>
      </c>
      <c r="F83" s="65" t="str">
        <f t="shared" si="2"/>
        <v>-</v>
      </c>
    </row>
    <row r="84" spans="1:6" ht="48.75" customHeight="1" x14ac:dyDescent="0.2">
      <c r="A84" s="66" t="s">
        <v>243</v>
      </c>
      <c r="B84" s="63" t="s">
        <v>198</v>
      </c>
      <c r="C84" s="26" t="s">
        <v>295</v>
      </c>
      <c r="D84" s="27">
        <v>2286952.0699999998</v>
      </c>
      <c r="E84" s="64" t="s">
        <v>49</v>
      </c>
      <c r="F84" s="65">
        <f t="shared" si="2"/>
        <v>2286952.0699999998</v>
      </c>
    </row>
    <row r="85" spans="1:6" ht="45" customHeight="1" x14ac:dyDescent="0.2">
      <c r="A85" s="66" t="s">
        <v>243</v>
      </c>
      <c r="B85" s="63" t="s">
        <v>198</v>
      </c>
      <c r="C85" s="26" t="s">
        <v>296</v>
      </c>
      <c r="D85" s="27">
        <v>2430473.12</v>
      </c>
      <c r="E85" s="64">
        <v>876068.64</v>
      </c>
      <c r="F85" s="65">
        <f t="shared" si="2"/>
        <v>1554404.48</v>
      </c>
    </row>
    <row r="86" spans="1:6" ht="21" customHeight="1" x14ac:dyDescent="0.2">
      <c r="A86" s="24" t="s">
        <v>297</v>
      </c>
      <c r="B86" s="63" t="s">
        <v>198</v>
      </c>
      <c r="C86" s="26" t="s">
        <v>298</v>
      </c>
      <c r="D86" s="27">
        <v>655526.88</v>
      </c>
      <c r="E86" s="64" t="s">
        <v>49</v>
      </c>
      <c r="F86" s="65">
        <f t="shared" si="2"/>
        <v>655526.88</v>
      </c>
    </row>
    <row r="87" spans="1:6" ht="56.25" customHeight="1" x14ac:dyDescent="0.2">
      <c r="A87" s="66" t="s">
        <v>238</v>
      </c>
      <c r="B87" s="63" t="s">
        <v>198</v>
      </c>
      <c r="C87" s="26" t="s">
        <v>299</v>
      </c>
      <c r="D87" s="27">
        <v>360000</v>
      </c>
      <c r="E87" s="64" t="s">
        <v>49</v>
      </c>
      <c r="F87" s="65">
        <f t="shared" si="2"/>
        <v>360000</v>
      </c>
    </row>
    <row r="88" spans="1:6" x14ac:dyDescent="0.2">
      <c r="A88" s="51" t="s">
        <v>300</v>
      </c>
      <c r="B88" s="52" t="s">
        <v>198</v>
      </c>
      <c r="C88" s="53" t="s">
        <v>301</v>
      </c>
      <c r="D88" s="54">
        <v>34124240.770000003</v>
      </c>
      <c r="E88" s="55">
        <v>8137387.5</v>
      </c>
      <c r="F88" s="56">
        <f t="shared" si="2"/>
        <v>25986853.270000003</v>
      </c>
    </row>
    <row r="89" spans="1:6" ht="45" customHeight="1" x14ac:dyDescent="0.2">
      <c r="A89" s="66" t="s">
        <v>243</v>
      </c>
      <c r="B89" s="63" t="s">
        <v>198</v>
      </c>
      <c r="C89" s="26" t="s">
        <v>302</v>
      </c>
      <c r="D89" s="27">
        <v>18878650</v>
      </c>
      <c r="E89" s="64">
        <v>8074157.5</v>
      </c>
      <c r="F89" s="65">
        <f t="shared" si="2"/>
        <v>10804492.5</v>
      </c>
    </row>
    <row r="90" spans="1:6" ht="45.75" customHeight="1" x14ac:dyDescent="0.2">
      <c r="A90" s="24" t="s">
        <v>303</v>
      </c>
      <c r="B90" s="63" t="s">
        <v>198</v>
      </c>
      <c r="C90" s="26" t="s">
        <v>304</v>
      </c>
      <c r="D90" s="27">
        <v>2821350</v>
      </c>
      <c r="E90" s="64" t="s">
        <v>49</v>
      </c>
      <c r="F90" s="65">
        <f t="shared" si="2"/>
        <v>2821350</v>
      </c>
    </row>
    <row r="91" spans="1:6" ht="45" customHeight="1" x14ac:dyDescent="0.2">
      <c r="A91" s="66" t="s">
        <v>243</v>
      </c>
      <c r="B91" s="63" t="s">
        <v>198</v>
      </c>
      <c r="C91" s="26" t="s">
        <v>305</v>
      </c>
      <c r="D91" s="27">
        <v>350000</v>
      </c>
      <c r="E91" s="64">
        <v>35000</v>
      </c>
      <c r="F91" s="65">
        <f t="shared" si="2"/>
        <v>315000</v>
      </c>
    </row>
    <row r="92" spans="1:6" ht="48" customHeight="1" x14ac:dyDescent="0.2">
      <c r="A92" s="66" t="s">
        <v>243</v>
      </c>
      <c r="B92" s="63" t="s">
        <v>198</v>
      </c>
      <c r="C92" s="26" t="s">
        <v>306</v>
      </c>
      <c r="D92" s="27">
        <v>150000</v>
      </c>
      <c r="E92" s="64">
        <v>28230</v>
      </c>
      <c r="F92" s="65">
        <f t="shared" si="2"/>
        <v>121770</v>
      </c>
    </row>
    <row r="93" spans="1:6" ht="43.5" customHeight="1" x14ac:dyDescent="0.2">
      <c r="A93" s="66" t="s">
        <v>243</v>
      </c>
      <c r="B93" s="63" t="s">
        <v>198</v>
      </c>
      <c r="C93" s="26" t="s">
        <v>307</v>
      </c>
      <c r="D93" s="27">
        <v>50000</v>
      </c>
      <c r="E93" s="64" t="s">
        <v>49</v>
      </c>
      <c r="F93" s="65">
        <f t="shared" si="2"/>
        <v>50000</v>
      </c>
    </row>
    <row r="94" spans="1:6" ht="22.5" x14ac:dyDescent="0.2">
      <c r="A94" s="24" t="s">
        <v>308</v>
      </c>
      <c r="B94" s="63" t="s">
        <v>198</v>
      </c>
      <c r="C94" s="26" t="s">
        <v>309</v>
      </c>
      <c r="D94" s="27">
        <v>130000</v>
      </c>
      <c r="E94" s="64" t="s">
        <v>49</v>
      </c>
      <c r="F94" s="65">
        <f t="shared" si="2"/>
        <v>130000</v>
      </c>
    </row>
    <row r="95" spans="1:6" ht="11.25" customHeight="1" x14ac:dyDescent="0.2">
      <c r="A95" s="24" t="s">
        <v>310</v>
      </c>
      <c r="B95" s="63" t="s">
        <v>198</v>
      </c>
      <c r="C95" s="26" t="s">
        <v>311</v>
      </c>
      <c r="D95" s="27">
        <v>11744240.77</v>
      </c>
      <c r="E95" s="64" t="s">
        <v>49</v>
      </c>
      <c r="F95" s="65">
        <f t="shared" si="2"/>
        <v>11744240.77</v>
      </c>
    </row>
    <row r="96" spans="1:6" x14ac:dyDescent="0.2">
      <c r="A96" s="51" t="s">
        <v>312</v>
      </c>
      <c r="B96" s="52" t="s">
        <v>198</v>
      </c>
      <c r="C96" s="53" t="s">
        <v>313</v>
      </c>
      <c r="D96" s="54">
        <v>9192476</v>
      </c>
      <c r="E96" s="55">
        <v>1450283.75</v>
      </c>
      <c r="F96" s="56">
        <f t="shared" si="2"/>
        <v>7742192.25</v>
      </c>
    </row>
    <row r="97" spans="1:6" ht="57" customHeight="1" x14ac:dyDescent="0.2">
      <c r="A97" s="66" t="s">
        <v>238</v>
      </c>
      <c r="B97" s="63" t="s">
        <v>198</v>
      </c>
      <c r="C97" s="26" t="s">
        <v>314</v>
      </c>
      <c r="D97" s="27">
        <v>360000</v>
      </c>
      <c r="E97" s="64" t="s">
        <v>49</v>
      </c>
      <c r="F97" s="65">
        <f t="shared" si="2"/>
        <v>360000</v>
      </c>
    </row>
    <row r="98" spans="1:6" ht="45" customHeight="1" x14ac:dyDescent="0.2">
      <c r="A98" s="66" t="s">
        <v>243</v>
      </c>
      <c r="B98" s="63" t="s">
        <v>198</v>
      </c>
      <c r="C98" s="26" t="s">
        <v>315</v>
      </c>
      <c r="D98" s="27">
        <v>443000</v>
      </c>
      <c r="E98" s="64" t="s">
        <v>49</v>
      </c>
      <c r="F98" s="65">
        <f t="shared" si="2"/>
        <v>443000</v>
      </c>
    </row>
    <row r="99" spans="1:6" ht="48" customHeight="1" x14ac:dyDescent="0.2">
      <c r="A99" s="66" t="s">
        <v>243</v>
      </c>
      <c r="B99" s="63" t="s">
        <v>198</v>
      </c>
      <c r="C99" s="26" t="s">
        <v>316</v>
      </c>
      <c r="D99" s="27">
        <v>3997216</v>
      </c>
      <c r="E99" s="64">
        <v>706901.31</v>
      </c>
      <c r="F99" s="65">
        <f t="shared" si="2"/>
        <v>3290314.69</v>
      </c>
    </row>
    <row r="100" spans="1:6" ht="44.25" customHeight="1" x14ac:dyDescent="0.2">
      <c r="A100" s="66" t="s">
        <v>243</v>
      </c>
      <c r="B100" s="63" t="s">
        <v>198</v>
      </c>
      <c r="C100" s="26" t="s">
        <v>317</v>
      </c>
      <c r="D100" s="27">
        <v>1207200</v>
      </c>
      <c r="E100" s="64">
        <v>284854.77</v>
      </c>
      <c r="F100" s="65">
        <f t="shared" si="2"/>
        <v>922345.23</v>
      </c>
    </row>
    <row r="101" spans="1:6" ht="46.5" customHeight="1" x14ac:dyDescent="0.2">
      <c r="A101" s="66" t="s">
        <v>243</v>
      </c>
      <c r="B101" s="63" t="s">
        <v>198</v>
      </c>
      <c r="C101" s="26" t="s">
        <v>318</v>
      </c>
      <c r="D101" s="27">
        <v>3105060</v>
      </c>
      <c r="E101" s="64">
        <v>458527.67</v>
      </c>
      <c r="F101" s="65">
        <f t="shared" si="2"/>
        <v>2646532.33</v>
      </c>
    </row>
    <row r="102" spans="1:6" ht="44.25" customHeight="1" x14ac:dyDescent="0.2">
      <c r="A102" s="66" t="s">
        <v>243</v>
      </c>
      <c r="B102" s="63" t="s">
        <v>198</v>
      </c>
      <c r="C102" s="26" t="s">
        <v>319</v>
      </c>
      <c r="D102" s="27">
        <v>80000</v>
      </c>
      <c r="E102" s="64" t="s">
        <v>49</v>
      </c>
      <c r="F102" s="65">
        <f t="shared" si="2"/>
        <v>80000</v>
      </c>
    </row>
    <row r="103" spans="1:6" x14ac:dyDescent="0.2">
      <c r="A103" s="51" t="s">
        <v>320</v>
      </c>
      <c r="B103" s="52" t="s">
        <v>198</v>
      </c>
      <c r="C103" s="53" t="s">
        <v>321</v>
      </c>
      <c r="D103" s="54">
        <v>386955544</v>
      </c>
      <c r="E103" s="55">
        <v>9447701.8599999994</v>
      </c>
      <c r="F103" s="56">
        <f t="shared" si="2"/>
        <v>377507842.13999999</v>
      </c>
    </row>
    <row r="104" spans="1:6" ht="45" customHeight="1" x14ac:dyDescent="0.2">
      <c r="A104" s="66" t="s">
        <v>243</v>
      </c>
      <c r="B104" s="63" t="s">
        <v>198</v>
      </c>
      <c r="C104" s="26" t="s">
        <v>322</v>
      </c>
      <c r="D104" s="27">
        <v>4600000</v>
      </c>
      <c r="E104" s="64">
        <v>456111.53</v>
      </c>
      <c r="F104" s="65">
        <f t="shared" si="2"/>
        <v>4143888.4699999997</v>
      </c>
    </row>
    <row r="105" spans="1:6" ht="45" customHeight="1" x14ac:dyDescent="0.2">
      <c r="A105" s="66" t="s">
        <v>243</v>
      </c>
      <c r="B105" s="63" t="s">
        <v>198</v>
      </c>
      <c r="C105" s="26" t="s">
        <v>323</v>
      </c>
      <c r="D105" s="27">
        <v>3418500</v>
      </c>
      <c r="E105" s="64">
        <v>760869.39</v>
      </c>
      <c r="F105" s="65">
        <f t="shared" si="2"/>
        <v>2657630.61</v>
      </c>
    </row>
    <row r="106" spans="1:6" ht="46.5" customHeight="1" x14ac:dyDescent="0.2">
      <c r="A106" s="66" t="s">
        <v>243</v>
      </c>
      <c r="B106" s="63" t="s">
        <v>198</v>
      </c>
      <c r="C106" s="26" t="s">
        <v>324</v>
      </c>
      <c r="D106" s="27">
        <v>265000</v>
      </c>
      <c r="E106" s="64">
        <v>33995.67</v>
      </c>
      <c r="F106" s="65">
        <f t="shared" si="2"/>
        <v>231004.33000000002</v>
      </c>
    </row>
    <row r="107" spans="1:6" ht="43.5" customHeight="1" x14ac:dyDescent="0.2">
      <c r="A107" s="66" t="s">
        <v>243</v>
      </c>
      <c r="B107" s="63" t="s">
        <v>198</v>
      </c>
      <c r="C107" s="26" t="s">
        <v>325</v>
      </c>
      <c r="D107" s="27">
        <v>1000</v>
      </c>
      <c r="E107" s="64">
        <v>277.38</v>
      </c>
      <c r="F107" s="65">
        <f t="shared" si="2"/>
        <v>722.62</v>
      </c>
    </row>
    <row r="108" spans="1:6" ht="24.75" customHeight="1" x14ac:dyDescent="0.2">
      <c r="A108" s="24" t="s">
        <v>326</v>
      </c>
      <c r="B108" s="63" t="s">
        <v>198</v>
      </c>
      <c r="C108" s="26" t="s">
        <v>327</v>
      </c>
      <c r="D108" s="27">
        <v>360855000</v>
      </c>
      <c r="E108" s="64">
        <v>5079160.37</v>
      </c>
      <c r="F108" s="65">
        <f t="shared" si="2"/>
        <v>355775839.63</v>
      </c>
    </row>
    <row r="109" spans="1:6" ht="48.75" customHeight="1" x14ac:dyDescent="0.2">
      <c r="A109" s="66" t="s">
        <v>243</v>
      </c>
      <c r="B109" s="63" t="s">
        <v>198</v>
      </c>
      <c r="C109" s="26" t="s">
        <v>328</v>
      </c>
      <c r="D109" s="27">
        <v>9829669</v>
      </c>
      <c r="E109" s="64">
        <v>1568238.92</v>
      </c>
      <c r="F109" s="65">
        <f t="shared" si="2"/>
        <v>8261430.0800000001</v>
      </c>
    </row>
    <row r="110" spans="1:6" ht="46.5" customHeight="1" x14ac:dyDescent="0.2">
      <c r="A110" s="66" t="s">
        <v>243</v>
      </c>
      <c r="B110" s="63" t="s">
        <v>198</v>
      </c>
      <c r="C110" s="26" t="s">
        <v>329</v>
      </c>
      <c r="D110" s="27">
        <v>10000</v>
      </c>
      <c r="E110" s="64" t="s">
        <v>49</v>
      </c>
      <c r="F110" s="65">
        <f t="shared" si="2"/>
        <v>10000</v>
      </c>
    </row>
    <row r="111" spans="1:6" ht="47.25" customHeight="1" x14ac:dyDescent="0.2">
      <c r="A111" s="66" t="s">
        <v>243</v>
      </c>
      <c r="B111" s="63" t="s">
        <v>198</v>
      </c>
      <c r="C111" s="26" t="s">
        <v>330</v>
      </c>
      <c r="D111" s="27">
        <v>2952775</v>
      </c>
      <c r="E111" s="64">
        <v>804358.6</v>
      </c>
      <c r="F111" s="65">
        <f t="shared" ref="F111:F121" si="3">IF(OR(D111="-",IF(E111="-",0,E111)&gt;=IF(D111="-",0,D111)),"-",IF(D111="-",0,D111)-IF(E111="-",0,E111))</f>
        <v>2148416.4</v>
      </c>
    </row>
    <row r="112" spans="1:6" ht="26.25" customHeight="1" x14ac:dyDescent="0.2">
      <c r="A112" s="24" t="s">
        <v>331</v>
      </c>
      <c r="B112" s="63" t="s">
        <v>198</v>
      </c>
      <c r="C112" s="26" t="s">
        <v>332</v>
      </c>
      <c r="D112" s="27">
        <v>3860000</v>
      </c>
      <c r="E112" s="64">
        <v>640500</v>
      </c>
      <c r="F112" s="65">
        <f t="shared" si="3"/>
        <v>3219500</v>
      </c>
    </row>
    <row r="113" spans="1:6" ht="27.75" customHeight="1" x14ac:dyDescent="0.2">
      <c r="A113" s="24" t="s">
        <v>331</v>
      </c>
      <c r="B113" s="63" t="s">
        <v>198</v>
      </c>
      <c r="C113" s="26" t="s">
        <v>333</v>
      </c>
      <c r="D113" s="27">
        <v>1163600</v>
      </c>
      <c r="E113" s="64">
        <v>104190</v>
      </c>
      <c r="F113" s="65">
        <f t="shared" si="3"/>
        <v>1059410</v>
      </c>
    </row>
    <row r="114" spans="1:6" x14ac:dyDescent="0.2">
      <c r="A114" s="51" t="s">
        <v>334</v>
      </c>
      <c r="B114" s="52" t="s">
        <v>198</v>
      </c>
      <c r="C114" s="53" t="s">
        <v>335</v>
      </c>
      <c r="D114" s="54">
        <v>18183.12</v>
      </c>
      <c r="E114" s="55">
        <v>4545.78</v>
      </c>
      <c r="F114" s="56">
        <f t="shared" si="3"/>
        <v>13637.34</v>
      </c>
    </row>
    <row r="115" spans="1:6" ht="59.25" customHeight="1" x14ac:dyDescent="0.2">
      <c r="A115" s="66" t="s">
        <v>238</v>
      </c>
      <c r="B115" s="63" t="s">
        <v>198</v>
      </c>
      <c r="C115" s="26" t="s">
        <v>336</v>
      </c>
      <c r="D115" s="27">
        <v>18183.12</v>
      </c>
      <c r="E115" s="64">
        <v>4545.78</v>
      </c>
      <c r="F115" s="65">
        <f t="shared" si="3"/>
        <v>13637.34</v>
      </c>
    </row>
    <row r="116" spans="1:6" x14ac:dyDescent="0.2">
      <c r="A116" s="51" t="s">
        <v>337</v>
      </c>
      <c r="B116" s="52" t="s">
        <v>198</v>
      </c>
      <c r="C116" s="53" t="s">
        <v>338</v>
      </c>
      <c r="D116" s="54">
        <v>7080444</v>
      </c>
      <c r="E116" s="55">
        <v>7080444</v>
      </c>
      <c r="F116" s="56" t="str">
        <f t="shared" si="3"/>
        <v>-</v>
      </c>
    </row>
    <row r="117" spans="1:6" ht="15.75" customHeight="1" x14ac:dyDescent="0.2">
      <c r="A117" s="24" t="s">
        <v>339</v>
      </c>
      <c r="B117" s="63" t="s">
        <v>198</v>
      </c>
      <c r="C117" s="26" t="s">
        <v>340</v>
      </c>
      <c r="D117" s="27">
        <v>7080444</v>
      </c>
      <c r="E117" s="64">
        <v>7080444</v>
      </c>
      <c r="F117" s="65" t="str">
        <f t="shared" si="3"/>
        <v>-</v>
      </c>
    </row>
    <row r="118" spans="1:6" ht="16.5" customHeight="1" x14ac:dyDescent="0.2">
      <c r="A118" s="51" t="s">
        <v>341</v>
      </c>
      <c r="B118" s="52" t="s">
        <v>198</v>
      </c>
      <c r="C118" s="53" t="s">
        <v>342</v>
      </c>
      <c r="D118" s="54">
        <v>797000</v>
      </c>
      <c r="E118" s="55">
        <v>154860</v>
      </c>
      <c r="F118" s="56">
        <f t="shared" si="3"/>
        <v>642140</v>
      </c>
    </row>
    <row r="119" spans="1:6" ht="48" customHeight="1" x14ac:dyDescent="0.2">
      <c r="A119" s="66" t="s">
        <v>243</v>
      </c>
      <c r="B119" s="63" t="s">
        <v>198</v>
      </c>
      <c r="C119" s="26" t="s">
        <v>343</v>
      </c>
      <c r="D119" s="27">
        <v>797000</v>
      </c>
      <c r="E119" s="64">
        <v>154860</v>
      </c>
      <c r="F119" s="65">
        <f t="shared" si="3"/>
        <v>642140</v>
      </c>
    </row>
    <row r="120" spans="1:6" ht="12.75" customHeight="1" x14ac:dyDescent="0.2">
      <c r="A120" s="51" t="s">
        <v>344</v>
      </c>
      <c r="B120" s="52" t="s">
        <v>198</v>
      </c>
      <c r="C120" s="53" t="s">
        <v>345</v>
      </c>
      <c r="D120" s="54">
        <v>573624.15</v>
      </c>
      <c r="E120" s="55">
        <v>218301.37</v>
      </c>
      <c r="F120" s="56">
        <f t="shared" si="3"/>
        <v>355322.78</v>
      </c>
    </row>
    <row r="121" spans="1:6" ht="59.25" customHeight="1" x14ac:dyDescent="0.2">
      <c r="A121" s="66" t="s">
        <v>238</v>
      </c>
      <c r="B121" s="63" t="s">
        <v>198</v>
      </c>
      <c r="C121" s="26" t="s">
        <v>346</v>
      </c>
      <c r="D121" s="27">
        <v>573624.15</v>
      </c>
      <c r="E121" s="64">
        <v>218301.37</v>
      </c>
      <c r="F121" s="65">
        <f t="shared" si="3"/>
        <v>355322.78</v>
      </c>
    </row>
    <row r="122" spans="1:6" ht="12.75" hidden="1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347</v>
      </c>
      <c r="B123" s="72" t="s">
        <v>348</v>
      </c>
      <c r="C123" s="73" t="s">
        <v>199</v>
      </c>
      <c r="D123" s="74">
        <v>-1510000</v>
      </c>
      <c r="E123" s="74">
        <v>-4295441.99</v>
      </c>
      <c r="F123" s="75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19685039370078741" top="0.19685039370078741" bottom="0.19685039370078741" header="0.51181102362204722" footer="0.51181102362204722"/>
  <pageSetup paperSize="9" scale="7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opLeftCell="A16" workbookViewId="0">
      <selection activeCell="E25" sqref="E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6" customWidth="1"/>
    <col min="4" max="4" width="15.28515625" customWidth="1"/>
    <col min="5" max="5" width="17" customWidth="1"/>
    <col min="6" max="6" width="14.140625" customWidth="1"/>
  </cols>
  <sheetData>
    <row r="1" spans="1:6" ht="11.1" customHeight="1" x14ac:dyDescent="0.2">
      <c r="A1" s="120" t="s">
        <v>350</v>
      </c>
      <c r="B1" s="120"/>
      <c r="C1" s="120"/>
      <c r="D1" s="120"/>
      <c r="E1" s="120"/>
      <c r="F1" s="120"/>
    </row>
    <row r="2" spans="1:6" ht="13.15" customHeight="1" x14ac:dyDescent="0.25">
      <c r="A2" s="107" t="s">
        <v>351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20</v>
      </c>
      <c r="B4" s="95" t="s">
        <v>21</v>
      </c>
      <c r="C4" s="112" t="s">
        <v>352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1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353</v>
      </c>
      <c r="B12" s="78" t="s">
        <v>354</v>
      </c>
      <c r="C12" s="79" t="s">
        <v>199</v>
      </c>
      <c r="D12" s="80">
        <v>1510000</v>
      </c>
      <c r="E12" s="80">
        <v>4295441.99</v>
      </c>
      <c r="F12" s="81" t="s">
        <v>199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15.75" customHeight="1" x14ac:dyDescent="0.2">
      <c r="A14" s="51" t="s">
        <v>355</v>
      </c>
      <c r="B14" s="87" t="s">
        <v>356</v>
      </c>
      <c r="C14" s="88" t="s">
        <v>199</v>
      </c>
      <c r="D14" s="54">
        <v>-1431964.4</v>
      </c>
      <c r="E14" s="54">
        <v>2000000</v>
      </c>
      <c r="F14" s="56" t="s">
        <v>49</v>
      </c>
    </row>
    <row r="15" spans="1:6" x14ac:dyDescent="0.2">
      <c r="A15" s="82" t="s">
        <v>357</v>
      </c>
      <c r="B15" s="83"/>
      <c r="C15" s="84"/>
      <c r="D15" s="85"/>
      <c r="E15" s="85"/>
      <c r="F15" s="86"/>
    </row>
    <row r="16" spans="1:6" ht="22.5" x14ac:dyDescent="0.2">
      <c r="A16" s="51" t="s">
        <v>358</v>
      </c>
      <c r="B16" s="87" t="s">
        <v>356</v>
      </c>
      <c r="C16" s="88" t="s">
        <v>359</v>
      </c>
      <c r="D16" s="54">
        <v>-1431964.4</v>
      </c>
      <c r="E16" s="54">
        <v>2000000</v>
      </c>
      <c r="F16" s="56" t="s">
        <v>49</v>
      </c>
    </row>
    <row r="17" spans="1:6" ht="22.5" x14ac:dyDescent="0.2">
      <c r="A17" s="24" t="s">
        <v>358</v>
      </c>
      <c r="B17" s="25" t="s">
        <v>356</v>
      </c>
      <c r="C17" s="89" t="s">
        <v>360</v>
      </c>
      <c r="D17" s="27">
        <v>-1431964.4</v>
      </c>
      <c r="E17" s="27">
        <v>2000000</v>
      </c>
      <c r="F17" s="65" t="s">
        <v>49</v>
      </c>
    </row>
    <row r="18" spans="1:6" ht="33.75" x14ac:dyDescent="0.2">
      <c r="A18" s="24" t="s">
        <v>361</v>
      </c>
      <c r="B18" s="25" t="s">
        <v>356</v>
      </c>
      <c r="C18" s="89" t="s">
        <v>362</v>
      </c>
      <c r="D18" s="27">
        <v>10000000</v>
      </c>
      <c r="E18" s="27">
        <v>3600000</v>
      </c>
      <c r="F18" s="65">
        <v>6400000</v>
      </c>
    </row>
    <row r="19" spans="1:6" ht="33.75" x14ac:dyDescent="0.2">
      <c r="A19" s="24" t="s">
        <v>363</v>
      </c>
      <c r="B19" s="25" t="s">
        <v>356</v>
      </c>
      <c r="C19" s="89" t="s">
        <v>364</v>
      </c>
      <c r="D19" s="27">
        <v>-11431964.4</v>
      </c>
      <c r="E19" s="27">
        <v>-1600000</v>
      </c>
      <c r="F19" s="65" t="s">
        <v>49</v>
      </c>
    </row>
    <row r="20" spans="1:6" x14ac:dyDescent="0.2">
      <c r="A20" s="51" t="s">
        <v>365</v>
      </c>
      <c r="B20" s="87" t="s">
        <v>366</v>
      </c>
      <c r="C20" s="88" t="s">
        <v>199</v>
      </c>
      <c r="D20" s="54" t="s">
        <v>49</v>
      </c>
      <c r="E20" s="54" t="s">
        <v>49</v>
      </c>
      <c r="F20" s="56" t="s">
        <v>49</v>
      </c>
    </row>
    <row r="21" spans="1:6" x14ac:dyDescent="0.2">
      <c r="A21" s="82" t="s">
        <v>357</v>
      </c>
      <c r="B21" s="83"/>
      <c r="C21" s="84"/>
      <c r="D21" s="85"/>
      <c r="E21" s="85"/>
      <c r="F21" s="86"/>
    </row>
    <row r="22" spans="1:6" x14ac:dyDescent="0.2">
      <c r="A22" s="77" t="s">
        <v>367</v>
      </c>
      <c r="B22" s="78" t="s">
        <v>368</v>
      </c>
      <c r="C22" s="79" t="s">
        <v>369</v>
      </c>
      <c r="D22" s="80">
        <v>2941964.4</v>
      </c>
      <c r="E22" s="80">
        <v>2295441.9900000002</v>
      </c>
      <c r="F22" s="81">
        <v>646522.41</v>
      </c>
    </row>
    <row r="23" spans="1:6" ht="22.5" x14ac:dyDescent="0.2">
      <c r="A23" s="77" t="s">
        <v>370</v>
      </c>
      <c r="B23" s="78" t="s">
        <v>368</v>
      </c>
      <c r="C23" s="79" t="s">
        <v>371</v>
      </c>
      <c r="D23" s="80">
        <v>2941964.4</v>
      </c>
      <c r="E23" s="80">
        <v>2295441.9900000002</v>
      </c>
      <c r="F23" s="81">
        <v>646522.41</v>
      </c>
    </row>
    <row r="24" spans="1:6" x14ac:dyDescent="0.2">
      <c r="A24" s="77" t="s">
        <v>372</v>
      </c>
      <c r="B24" s="78" t="s">
        <v>373</v>
      </c>
      <c r="C24" s="79" t="s">
        <v>374</v>
      </c>
      <c r="D24" s="80">
        <v>-535563639</v>
      </c>
      <c r="E24" s="80">
        <v>-62050372.649999999</v>
      </c>
      <c r="F24" s="81" t="s">
        <v>349</v>
      </c>
    </row>
    <row r="25" spans="1:6" ht="22.5" x14ac:dyDescent="0.2">
      <c r="A25" s="77" t="s">
        <v>375</v>
      </c>
      <c r="B25" s="78" t="s">
        <v>373</v>
      </c>
      <c r="C25" s="79" t="s">
        <v>376</v>
      </c>
      <c r="D25" s="80">
        <v>-535563639</v>
      </c>
      <c r="E25" s="80">
        <v>-62050372.649999999</v>
      </c>
      <c r="F25" s="81" t="s">
        <v>349</v>
      </c>
    </row>
    <row r="26" spans="1:6" ht="22.5" x14ac:dyDescent="0.2">
      <c r="A26" s="24" t="s">
        <v>377</v>
      </c>
      <c r="B26" s="25" t="s">
        <v>373</v>
      </c>
      <c r="C26" s="89" t="s">
        <v>378</v>
      </c>
      <c r="D26" s="27">
        <v>-535563639</v>
      </c>
      <c r="E26" s="27">
        <v>-62050372.649999999</v>
      </c>
      <c r="F26" s="65" t="s">
        <v>349</v>
      </c>
    </row>
    <row r="27" spans="1:6" x14ac:dyDescent="0.2">
      <c r="A27" s="77" t="s">
        <v>379</v>
      </c>
      <c r="B27" s="78" t="s">
        <v>380</v>
      </c>
      <c r="C27" s="79" t="s">
        <v>381</v>
      </c>
      <c r="D27" s="80">
        <v>538505603.39999998</v>
      </c>
      <c r="E27" s="80">
        <v>64345814.640000001</v>
      </c>
      <c r="F27" s="81" t="s">
        <v>349</v>
      </c>
    </row>
    <row r="28" spans="1:6" ht="22.5" x14ac:dyDescent="0.2">
      <c r="A28" s="24" t="s">
        <v>382</v>
      </c>
      <c r="B28" s="25" t="s">
        <v>380</v>
      </c>
      <c r="C28" s="89" t="s">
        <v>383</v>
      </c>
      <c r="D28" s="27">
        <v>538505603.39999998</v>
      </c>
      <c r="E28" s="27">
        <v>64345814.640000001</v>
      </c>
      <c r="F28" s="65" t="s">
        <v>349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32" spans="1:6" ht="12.75" customHeight="1" x14ac:dyDescent="0.2">
      <c r="A32" t="s">
        <v>402</v>
      </c>
      <c r="B32" t="s">
        <v>403</v>
      </c>
    </row>
    <row r="33" spans="1:10" ht="12.75" customHeight="1" x14ac:dyDescent="0.2">
      <c r="A33" t="s">
        <v>404</v>
      </c>
      <c r="B33" t="s">
        <v>405</v>
      </c>
    </row>
    <row r="36" spans="1:10" ht="12.75" customHeight="1" x14ac:dyDescent="0.2">
      <c r="A36" t="s">
        <v>406</v>
      </c>
    </row>
    <row r="37" spans="1:10" ht="12.75" customHeight="1" x14ac:dyDescent="0.2">
      <c r="A37" t="s">
        <v>407</v>
      </c>
      <c r="B37" t="s">
        <v>408</v>
      </c>
    </row>
    <row r="38" spans="1:10" ht="12.75" customHeight="1" x14ac:dyDescent="0.2">
      <c r="A38" t="s">
        <v>409</v>
      </c>
      <c r="B38" t="s">
        <v>405</v>
      </c>
    </row>
    <row r="40" spans="1:10" ht="12.75" customHeight="1" x14ac:dyDescent="0.2">
      <c r="A40" t="s">
        <v>410</v>
      </c>
      <c r="B40" t="s">
        <v>408</v>
      </c>
    </row>
    <row r="41" spans="1:10" ht="12.75" customHeight="1" x14ac:dyDescent="0.2">
      <c r="A41" t="s">
        <v>411</v>
      </c>
      <c r="B41" t="s">
        <v>405</v>
      </c>
    </row>
    <row r="46" spans="1:10" ht="12.75" customHeight="1" x14ac:dyDescent="0.2">
      <c r="A46" t="s">
        <v>413</v>
      </c>
    </row>
    <row r="48" spans="1:10" ht="25.5" customHeight="1" x14ac:dyDescent="0.2">
      <c r="A48" s="119" t="s">
        <v>412</v>
      </c>
      <c r="B48" s="119"/>
      <c r="C48" s="119"/>
      <c r="D48" s="119"/>
      <c r="E48" s="119"/>
      <c r="F48" s="119"/>
      <c r="G48" s="119"/>
      <c r="H48" s="119"/>
      <c r="I48" s="119"/>
      <c r="J48" s="119"/>
    </row>
  </sheetData>
  <mergeCells count="9">
    <mergeCell ref="A48:J4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384</v>
      </c>
      <c r="B1" t="s">
        <v>385</v>
      </c>
    </row>
    <row r="2" spans="1:2" x14ac:dyDescent="0.2">
      <c r="A2" t="s">
        <v>386</v>
      </c>
      <c r="B2" t="s">
        <v>387</v>
      </c>
    </row>
    <row r="3" spans="1:2" x14ac:dyDescent="0.2">
      <c r="A3" t="s">
        <v>388</v>
      </c>
      <c r="B3" t="s">
        <v>6</v>
      </c>
    </row>
    <row r="4" spans="1:2" x14ac:dyDescent="0.2">
      <c r="A4" t="s">
        <v>389</v>
      </c>
      <c r="B4" t="s">
        <v>390</v>
      </c>
    </row>
    <row r="5" spans="1:2" x14ac:dyDescent="0.2">
      <c r="A5" t="s">
        <v>391</v>
      </c>
      <c r="B5" t="s">
        <v>392</v>
      </c>
    </row>
    <row r="6" spans="1:2" x14ac:dyDescent="0.2">
      <c r="A6" t="s">
        <v>393</v>
      </c>
      <c r="B6" t="s">
        <v>385</v>
      </c>
    </row>
    <row r="7" spans="1:2" x14ac:dyDescent="0.2">
      <c r="A7" t="s">
        <v>394</v>
      </c>
      <c r="B7" t="s">
        <v>395</v>
      </c>
    </row>
    <row r="8" spans="1:2" x14ac:dyDescent="0.2">
      <c r="A8" t="s">
        <v>396</v>
      </c>
      <c r="B8" t="s">
        <v>395</v>
      </c>
    </row>
    <row r="9" spans="1:2" x14ac:dyDescent="0.2">
      <c r="A9" t="s">
        <v>397</v>
      </c>
      <c r="B9" t="s">
        <v>398</v>
      </c>
    </row>
    <row r="10" spans="1:2" x14ac:dyDescent="0.2">
      <c r="A10" t="s">
        <v>399</v>
      </c>
      <c r="B10" t="s">
        <v>400</v>
      </c>
    </row>
    <row r="11" spans="1:2" x14ac:dyDescent="0.2">
      <c r="A11" t="s">
        <v>401</v>
      </c>
      <c r="B11" t="s">
        <v>392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rep:2.52.0.300</dc:description>
  <cp:lastModifiedBy>Buhgalter1</cp:lastModifiedBy>
  <cp:lastPrinted>2021-07-01T14:20:06Z</cp:lastPrinted>
  <dcterms:created xsi:type="dcterms:W3CDTF">2021-04-02T08:51:34Z</dcterms:created>
  <dcterms:modified xsi:type="dcterms:W3CDTF">2021-07-01T14:21:23Z</dcterms:modified>
</cp:coreProperties>
</file>